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lsis\ESTATÍSTICAS\PUBLICAÇÃO NO SITE\2022\"/>
    </mc:Choice>
  </mc:AlternateContent>
  <bookViews>
    <workbookView xWindow="0" yWindow="0" windowWidth="28800" windowHeight="11730"/>
  </bookViews>
  <sheets>
    <sheet name="Nova publicação" sheetId="1" r:id="rId1"/>
    <sheet name="Nota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38" i="1" l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P6" i="1"/>
  <c r="BP40" i="1" s="1"/>
  <c r="BO6" i="1"/>
  <c r="BO40" i="1" s="1"/>
  <c r="BN6" i="1"/>
  <c r="BM6" i="1"/>
  <c r="BM40" i="1" s="1"/>
  <c r="BL6" i="1"/>
  <c r="BL40" i="1" s="1"/>
  <c r="BK6" i="1"/>
  <c r="BK40" i="1" s="1"/>
  <c r="BJ6" i="1"/>
  <c r="BI6" i="1"/>
  <c r="BI40" i="1" s="1"/>
  <c r="BH6" i="1"/>
  <c r="BH40" i="1" s="1"/>
  <c r="BG6" i="1"/>
  <c r="BG40" i="1" s="1"/>
  <c r="BF6" i="1"/>
  <c r="BE6" i="1"/>
  <c r="BE40" i="1" s="1"/>
  <c r="BD6" i="1"/>
  <c r="BD40" i="1" s="1"/>
  <c r="BC6" i="1"/>
  <c r="BC40" i="1" s="1"/>
  <c r="BB6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AZ5" i="1"/>
  <c r="AY5" i="1"/>
  <c r="AX5" i="1"/>
  <c r="AW5" i="1"/>
  <c r="BB40" i="1" l="1"/>
  <c r="BF40" i="1"/>
  <c r="BJ40" i="1"/>
  <c r="BN40" i="1"/>
</calcChain>
</file>

<file path=xl/sharedStrings.xml><?xml version="1.0" encoding="utf-8"?>
<sst xmlns="http://schemas.openxmlformats.org/spreadsheetml/2006/main" count="75" uniqueCount="69">
  <si>
    <t xml:space="preserve">          Balança de Pagamentos</t>
  </si>
  <si>
    <t>Fluxos do período (Milhões de Dólares)</t>
  </si>
  <si>
    <t>Iº TRIM-13</t>
  </si>
  <si>
    <t>IIº TRIM-13</t>
  </si>
  <si>
    <t>IIIº TRIM-13</t>
  </si>
  <si>
    <t>IVº TRIM-13</t>
  </si>
  <si>
    <t>Iº TRIM-14</t>
  </si>
  <si>
    <t>IIº TRIM-14</t>
  </si>
  <si>
    <t>IIIº TRIM-14</t>
  </si>
  <si>
    <t>IVº TRIM-14</t>
  </si>
  <si>
    <t>Iº TRIM-15</t>
  </si>
  <si>
    <t>IIº TRIM-15</t>
  </si>
  <si>
    <t>IIIº TRIM-15</t>
  </si>
  <si>
    <t>IVº TRIM-15</t>
  </si>
  <si>
    <t>Iº TRIM-16</t>
  </si>
  <si>
    <t>IIº TRIM-16</t>
  </si>
  <si>
    <t>IIIº TRIM-16</t>
  </si>
  <si>
    <t>IVº TRIM-16</t>
  </si>
  <si>
    <t>I TRIM-17</t>
  </si>
  <si>
    <t>II TRIM-17</t>
  </si>
  <si>
    <t>III TRIM-17</t>
  </si>
  <si>
    <t>IV TRIM-17</t>
  </si>
  <si>
    <t>I TRIM-18</t>
  </si>
  <si>
    <t>II TRIM-18</t>
  </si>
  <si>
    <t>III TRIM-18</t>
  </si>
  <si>
    <t>IV TRIM-18</t>
  </si>
  <si>
    <t xml:space="preserve">1. Balança corrente </t>
  </si>
  <si>
    <t xml:space="preserve">   1.1. Balança de bens</t>
  </si>
  <si>
    <t xml:space="preserve"> Exportações de bens  ( f.o.b.)</t>
  </si>
  <si>
    <t>das quais:cacau</t>
  </si>
  <si>
    <t xml:space="preserve">                 Óleo de palma </t>
  </si>
  <si>
    <t xml:space="preserve"> Importação de bens  ( f.o.b.)</t>
  </si>
  <si>
    <t xml:space="preserve">   1.2. Balança de serviços</t>
  </si>
  <si>
    <t xml:space="preserve"> crédito</t>
  </si>
  <si>
    <t xml:space="preserve">Viagens </t>
  </si>
  <si>
    <t>das quais: Turismo</t>
  </si>
  <si>
    <t xml:space="preserve"> débito</t>
  </si>
  <si>
    <t xml:space="preserve">   1.3. Rendimento primário </t>
  </si>
  <si>
    <t xml:space="preserve">   1.4. Rendimento secundário </t>
  </si>
  <si>
    <t xml:space="preserve">                remessas de emigrantes</t>
  </si>
  <si>
    <t xml:space="preserve">2. Balança de capital </t>
  </si>
  <si>
    <t xml:space="preserve">3. Balança financeira </t>
  </si>
  <si>
    <t xml:space="preserve">     3.1. Investimento directo</t>
  </si>
  <si>
    <t xml:space="preserve">            Investimento directo no exterior</t>
  </si>
  <si>
    <t xml:space="preserve">     Investimento directo no país</t>
  </si>
  <si>
    <t>dos quais:empresas petrolíferas</t>
  </si>
  <si>
    <t xml:space="preserve">     3.2. Investimento de carteira</t>
  </si>
  <si>
    <t xml:space="preserve">Activos </t>
  </si>
  <si>
    <t>Passivos</t>
  </si>
  <si>
    <t xml:space="preserve">      3.3. Derivados Financeiros </t>
  </si>
  <si>
    <t xml:space="preserve">      3.4. Outros Investimentos</t>
  </si>
  <si>
    <t>Desembolso/sobre tudo o de FMI</t>
  </si>
  <si>
    <t xml:space="preserve">      3.5. Activos de Reserva</t>
  </si>
  <si>
    <t>4.Erros e Omissões líquidos</t>
  </si>
  <si>
    <t>por memória:</t>
  </si>
  <si>
    <t>Balança Corrente e de Capital</t>
  </si>
  <si>
    <t xml:space="preserve"> As principais diferenças entre os registos da 5ª e 6ª  edição devem-se essencialmente à mudança de metodologia e maior cobertura de informações</t>
  </si>
  <si>
    <t>(a)dados provisórios</t>
  </si>
  <si>
    <t>(b)alteração de metodologia de cálculo a partir de 2013</t>
  </si>
  <si>
    <r>
      <rPr>
        <b/>
        <sz val="8"/>
        <rFont val="Arial"/>
        <family val="2"/>
      </rPr>
      <t xml:space="preserve">Fonte: </t>
    </r>
    <r>
      <rPr>
        <sz val="8"/>
        <rFont val="Arial"/>
        <family val="2"/>
      </rPr>
      <t>Banco Central de S. Tomé e Princípe</t>
    </r>
  </si>
  <si>
    <t>Alerta!</t>
  </si>
  <si>
    <t>Notas a informação estatística publicada:</t>
  </si>
  <si>
    <t xml:space="preserve">1) Revisão da série de importações de bens de 2013 a 2022 respeitando os príncipios metodológicos; </t>
  </si>
  <si>
    <t>2) Alargamento de cobertura de informação para série da Balança de Serviços com efeito a partir de 2020;</t>
  </si>
  <si>
    <t>3) Alargamento de cobertura de informação para série de Rendimento Secundário (em especial, série das remessas de migrantes) com efeito a partir de 2020;</t>
  </si>
  <si>
    <t>4) Desagregação dos donativos em espécie (anteriormente classificados como Rendimento Secundário) em donativo em bens de consumo (Rendimento Secundário) e em bens de capital (Balança de Capital);</t>
  </si>
  <si>
    <t>5) Alargamento de cobertura de informação para série de Rendimento Secundário (em especial, a série das transferências privadas) com efeito a partir de 2020;</t>
  </si>
  <si>
    <t>6) Alargamento de cobertura de informação para série de Rendimento Secundário (em especial, a série dos depósitos dos não residentes ) com efeito a partir de 2020;</t>
  </si>
  <si>
    <t>7) Revisão da série de ativos de reserva de 2013 a 2022 respeitando os príncipios metodológicos.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</si>
</sst>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[$-816]mmm/yy;@"/>
    <numFmt numFmtId="166" formatCode="[$-409]mmm\-yy;@"/>
    <numFmt numFmtId="167" formatCode="_-* #,##0.00\ _€_-;\-* #,##0.00\ _€_-;_-* &quot;-&quot;??\ _€_-;_-@_-"/>
    <numFmt numFmtId="168" formatCode="0.0%"/>
    <numFmt numFmtId="169" formatCode="0.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Courier"/>
      <family val="3"/>
    </font>
    <font>
      <sz val="8"/>
      <name val="Helve-WP CY"/>
      <family val="2"/>
    </font>
    <font>
      <sz val="10"/>
      <name val="Arial"/>
      <family val="2"/>
    </font>
    <font>
      <b/>
      <sz val="16"/>
      <color rgb="FFCB9B51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rgb="FFFF0000"/>
      <name val="Calibri"/>
      <family val="2"/>
      <scheme val="minor"/>
    </font>
    <font>
      <b/>
      <sz val="9"/>
      <color rgb="FFCB9B5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9B5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2" xfId="0" applyFont="1" applyFill="1" applyBorder="1"/>
    <xf numFmtId="0" fontId="5" fillId="2" borderId="2" xfId="3" applyFont="1" applyFill="1" applyBorder="1"/>
    <xf numFmtId="0" fontId="5" fillId="2" borderId="3" xfId="3" applyFont="1" applyFill="1" applyBorder="1"/>
    <xf numFmtId="0" fontId="2" fillId="2" borderId="0" xfId="0" applyFont="1" applyFill="1"/>
    <xf numFmtId="164" fontId="5" fillId="2" borderId="0" xfId="3" applyNumberFormat="1" applyFont="1" applyFill="1"/>
    <xf numFmtId="164" fontId="5" fillId="2" borderId="0" xfId="3" applyNumberFormat="1" applyFont="1" applyFill="1" applyBorder="1"/>
    <xf numFmtId="164" fontId="5" fillId="2" borderId="5" xfId="3" applyNumberFormat="1" applyFont="1" applyFill="1" applyBorder="1"/>
    <xf numFmtId="0" fontId="5" fillId="2" borderId="6" xfId="3" applyFont="1" applyFill="1" applyBorder="1" applyAlignment="1">
      <alignment horizontal="left"/>
    </xf>
    <xf numFmtId="0" fontId="2" fillId="2" borderId="7" xfId="0" applyFont="1" applyFill="1" applyBorder="1"/>
    <xf numFmtId="0" fontId="0" fillId="2" borderId="7" xfId="0" applyFill="1" applyBorder="1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165" fontId="8" fillId="0" borderId="0" xfId="4" applyNumberFormat="1" applyFont="1" applyAlignment="1">
      <alignment vertical="center"/>
    </xf>
    <xf numFmtId="166" fontId="9" fillId="0" borderId="4" xfId="4" applyNumberFormat="1" applyFont="1" applyBorder="1" applyAlignment="1">
      <alignment horizontal="right" vertical="center"/>
    </xf>
    <xf numFmtId="1" fontId="8" fillId="3" borderId="0" xfId="4" applyNumberFormat="1" applyFont="1" applyFill="1" applyAlignment="1">
      <alignment horizontal="right" vertical="center"/>
    </xf>
    <xf numFmtId="165" fontId="8" fillId="3" borderId="0" xfId="4" applyNumberFormat="1" applyFont="1" applyFill="1" applyAlignment="1">
      <alignment horizontal="right" vertical="center"/>
    </xf>
    <xf numFmtId="165" fontId="8" fillId="3" borderId="2" xfId="4" applyNumberFormat="1" applyFont="1" applyFill="1" applyBorder="1" applyAlignment="1">
      <alignment horizontal="right" vertical="center"/>
    </xf>
    <xf numFmtId="1" fontId="8" fillId="3" borderId="2" xfId="4" applyNumberFormat="1" applyFont="1" applyFill="1" applyBorder="1" applyAlignment="1">
      <alignment horizontal="right" vertical="center"/>
    </xf>
    <xf numFmtId="1" fontId="8" fillId="3" borderId="3" xfId="4" applyNumberFormat="1" applyFont="1" applyFill="1" applyBorder="1" applyAlignment="1">
      <alignment horizontal="right" vertical="center"/>
    </xf>
    <xf numFmtId="165" fontId="8" fillId="0" borderId="5" xfId="4" applyNumberFormat="1" applyFont="1" applyBorder="1" applyAlignment="1">
      <alignment vertical="center"/>
    </xf>
    <xf numFmtId="0" fontId="6" fillId="0" borderId="0" xfId="4"/>
    <xf numFmtId="0" fontId="12" fillId="2" borderId="4" xfId="3" applyFont="1" applyFill="1" applyBorder="1" applyAlignment="1">
      <alignment horizontal="left"/>
    </xf>
    <xf numFmtId="2" fontId="12" fillId="2" borderId="0" xfId="3" applyNumberFormat="1" applyFont="1" applyFill="1"/>
    <xf numFmtId="167" fontId="12" fillId="2" borderId="0" xfId="1" applyFont="1" applyFill="1" applyBorder="1" applyProtection="1"/>
    <xf numFmtId="167" fontId="12" fillId="2" borderId="5" xfId="1" applyFont="1" applyFill="1" applyBorder="1" applyProtection="1"/>
    <xf numFmtId="168" fontId="2" fillId="0" borderId="0" xfId="2" applyNumberFormat="1" applyFont="1" applyFill="1"/>
    <xf numFmtId="0" fontId="12" fillId="2" borderId="4" xfId="3" applyFont="1" applyFill="1" applyBorder="1" applyAlignment="1">
      <alignment horizontal="left" indent="4"/>
    </xf>
    <xf numFmtId="0" fontId="13" fillId="0" borderId="4" xfId="3" applyFont="1" applyBorder="1" applyAlignment="1">
      <alignment horizontal="left" indent="5"/>
    </xf>
    <xf numFmtId="2" fontId="13" fillId="2" borderId="0" xfId="3" applyNumberFormat="1" applyFont="1" applyFill="1"/>
    <xf numFmtId="167" fontId="13" fillId="2" borderId="0" xfId="1" applyFont="1" applyFill="1" applyBorder="1" applyProtection="1"/>
    <xf numFmtId="167" fontId="13" fillId="2" borderId="5" xfId="1" applyFont="1" applyFill="1" applyBorder="1" applyProtection="1"/>
    <xf numFmtId="0" fontId="14" fillId="0" borderId="0" xfId="0" applyFont="1"/>
    <xf numFmtId="0" fontId="3" fillId="0" borderId="0" xfId="0" applyFont="1"/>
    <xf numFmtId="169" fontId="3" fillId="0" borderId="0" xfId="0" applyNumberFormat="1" applyFont="1"/>
    <xf numFmtId="167" fontId="12" fillId="0" borderId="0" xfId="1" applyFont="1" applyFill="1" applyBorder="1" applyProtection="1"/>
    <xf numFmtId="167" fontId="12" fillId="0" borderId="5" xfId="1" applyFont="1" applyFill="1" applyBorder="1" applyProtection="1"/>
    <xf numFmtId="0" fontId="14" fillId="2" borderId="0" xfId="0" applyFont="1" applyFill="1"/>
    <xf numFmtId="167" fontId="12" fillId="2" borderId="0" xfId="1" applyFont="1" applyFill="1" applyBorder="1"/>
    <xf numFmtId="167" fontId="12" fillId="2" borderId="5" xfId="1" applyFont="1" applyFill="1" applyBorder="1"/>
    <xf numFmtId="0" fontId="12" fillId="2" borderId="4" xfId="3" applyFont="1" applyFill="1" applyBorder="1" applyAlignment="1">
      <alignment horizontal="left" indent="3"/>
    </xf>
    <xf numFmtId="0" fontId="13" fillId="0" borderId="4" xfId="3" applyFont="1" applyBorder="1" applyAlignment="1">
      <alignment horizontal="left" indent="6"/>
    </xf>
    <xf numFmtId="167" fontId="2" fillId="0" borderId="0" xfId="0" applyNumberFormat="1" applyFont="1"/>
    <xf numFmtId="0" fontId="12" fillId="2" borderId="4" xfId="3" applyFont="1" applyFill="1" applyBorder="1" applyAlignment="1">
      <alignment horizontal="left" indent="6"/>
    </xf>
    <xf numFmtId="0" fontId="12" fillId="0" borderId="4" xfId="3" applyFont="1" applyBorder="1" applyAlignment="1">
      <alignment horizontal="left"/>
    </xf>
    <xf numFmtId="2" fontId="12" fillId="0" borderId="0" xfId="3" applyNumberFormat="1" applyFont="1"/>
    <xf numFmtId="0" fontId="9" fillId="0" borderId="4" xfId="0" applyFont="1" applyBorder="1"/>
    <xf numFmtId="0" fontId="15" fillId="0" borderId="6" xfId="0" applyFont="1" applyBorder="1"/>
    <xf numFmtId="167" fontId="12" fillId="0" borderId="7" xfId="1" applyFont="1" applyFill="1" applyBorder="1" applyProtection="1"/>
    <xf numFmtId="167" fontId="12" fillId="0" borderId="8" xfId="1" applyFont="1" applyFill="1" applyBorder="1" applyProtection="1"/>
    <xf numFmtId="0" fontId="16" fillId="2" borderId="2" xfId="3" applyFont="1" applyFill="1" applyBorder="1" applyAlignment="1">
      <alignment horizontal="left"/>
    </xf>
    <xf numFmtId="0" fontId="17" fillId="2" borderId="2" xfId="3" applyFont="1" applyFill="1" applyBorder="1" applyAlignment="1">
      <alignment horizontal="left"/>
    </xf>
    <xf numFmtId="0" fontId="13" fillId="2" borderId="2" xfId="0" applyFont="1" applyFill="1" applyBorder="1"/>
    <xf numFmtId="0" fontId="13" fillId="2" borderId="0" xfId="0" applyFont="1" applyFill="1"/>
    <xf numFmtId="49" fontId="16" fillId="2" borderId="0" xfId="3" applyNumberFormat="1" applyFont="1" applyFill="1" applyAlignment="1">
      <alignment horizontal="left"/>
    </xf>
    <xf numFmtId="0" fontId="17" fillId="2" borderId="0" xfId="3" applyFont="1" applyFill="1" applyAlignment="1">
      <alignment horizontal="left"/>
    </xf>
    <xf numFmtId="0" fontId="18" fillId="0" borderId="0" xfId="4" applyFont="1"/>
    <xf numFmtId="2" fontId="2" fillId="0" borderId="0" xfId="0" applyNumberFormat="1" applyFont="1"/>
    <xf numFmtId="0" fontId="20" fillId="0" borderId="0" xfId="0" applyFont="1"/>
    <xf numFmtId="2" fontId="20" fillId="0" borderId="0" xfId="0" applyNumberFormat="1" applyFont="1"/>
    <xf numFmtId="0" fontId="11" fillId="0" borderId="0" xfId="5" applyFont="1"/>
    <xf numFmtId="164" fontId="7" fillId="2" borderId="4" xfId="4" applyNumberFormat="1" applyFont="1" applyFill="1" applyBorder="1" applyAlignment="1">
      <alignment horizontal="center" vertical="center"/>
    </xf>
    <xf numFmtId="164" fontId="7" fillId="2" borderId="0" xfId="4" applyNumberFormat="1" applyFont="1" applyFill="1" applyAlignment="1">
      <alignment horizontal="center" vertical="center"/>
    </xf>
    <xf numFmtId="0" fontId="21" fillId="2" borderId="4" xfId="4" applyFont="1" applyFill="1" applyBorder="1" applyAlignment="1">
      <alignment horizontal="left"/>
    </xf>
  </cellXfs>
  <cellStyles count="6">
    <cellStyle name="Hiperligação" xfId="5" builtinId="8"/>
    <cellStyle name="Normal" xfId="0" builtinId="0"/>
    <cellStyle name="Normal 5" xfId="4"/>
    <cellStyle name="Normal_BOPIIP" xfId="3"/>
    <cellStyle name="Pe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32558.BB7912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845343</xdr:colOff>
      <xdr:row>0</xdr:row>
      <xdr:rowOff>321470</xdr:rowOff>
    </xdr:from>
    <xdr:to>
      <xdr:col>1</xdr:col>
      <xdr:colOff>690564</xdr:colOff>
      <xdr:row>3</xdr:row>
      <xdr:rowOff>35720</xdr:rowOff>
    </xdr:to>
    <xdr:pic>
      <xdr:nvPicPr>
        <xdr:cNvPr id="2" name="Imagem 1" descr="cid:image001.png@01D320B0.848C0C6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343" y="321470"/>
          <a:ext cx="759621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sis/ESTAT&#205;STICAS/Balan&#231;a%20de%20Pagamentos%20e%20Posi&#231;&#227;o%20de%20Investimento%20Internacional/BOP%206&#170;%20edi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16_form"/>
      <sheetName val="Site"/>
      <sheetName val="Notas_revisao dos dados"/>
      <sheetName val="Nova publicação"/>
      <sheetName val="BOP % PIB"/>
      <sheetName val="DataPortal"/>
      <sheetName val="GrapH's"/>
      <sheetName val="Notas_Alsis"/>
      <sheetName val="Publicação "/>
      <sheetName val="Publicação_novosite97-17"/>
      <sheetName val="Balança de Bens  "/>
      <sheetName val="Balança de Serviços "/>
      <sheetName val="Rendimentos Primário"/>
      <sheetName val="Rendimento Secundário"/>
      <sheetName val="Conta Capital "/>
      <sheetName val="Conta Financeira "/>
      <sheetName val="BOP Publi + recente em valores "/>
      <sheetName val="Folha Diferença "/>
      <sheetName val="BOP Dalmacio"/>
      <sheetName val="Diferença Dalmacio e Atual"/>
      <sheetName val="Pressupostos "/>
      <sheetName val="projeção BOP 2016&quot; "/>
    </sheetNames>
    <sheetDataSet>
      <sheetData sheetId="0"/>
      <sheetData sheetId="1"/>
      <sheetData sheetId="2">
        <row r="6">
          <cell r="BG6" t="str">
            <v>I TRIM-19</v>
          </cell>
          <cell r="BH6" t="str">
            <v>II TRIM-19</v>
          </cell>
          <cell r="BI6" t="str">
            <v>III TRIM-19</v>
          </cell>
          <cell r="BJ6" t="str">
            <v>IV TRIM-19</v>
          </cell>
          <cell r="BL6" t="str">
            <v>I TRIM-20*</v>
          </cell>
          <cell r="BM6" t="str">
            <v>II TRIM-20*</v>
          </cell>
          <cell r="BN6" t="str">
            <v>III TRIM-20*</v>
          </cell>
          <cell r="BO6" t="str">
            <v>IV TRIM-20*</v>
          </cell>
          <cell r="BP6" t="str">
            <v>ano-20*</v>
          </cell>
          <cell r="BQ6" t="str">
            <v>I TRIM-21*</v>
          </cell>
          <cell r="BR6" t="str">
            <v>II TRIM-21*</v>
          </cell>
          <cell r="BS6" t="str">
            <v>III TRIM-21*</v>
          </cell>
          <cell r="BT6" t="str">
            <v>IV TRIM-21*</v>
          </cell>
          <cell r="BU6" t="str">
            <v>ano-21*</v>
          </cell>
          <cell r="BV6" t="str">
            <v>I TRIM-22*</v>
          </cell>
          <cell r="BW6" t="str">
            <v>II TRIM-22*</v>
          </cell>
          <cell r="BX6" t="str">
            <v>III TRIM-22*</v>
          </cell>
          <cell r="BY6" t="str">
            <v>IV TRIM-22*</v>
          </cell>
          <cell r="BZ6" t="str">
            <v>ano-22*</v>
          </cell>
        </row>
        <row r="7">
          <cell r="BL7">
            <v>-16.399151670344636</v>
          </cell>
          <cell r="BM7">
            <v>-21.47624051461348</v>
          </cell>
          <cell r="BN7">
            <v>-11.270736265218574</v>
          </cell>
          <cell r="BO7">
            <v>-5.936458949111902</v>
          </cell>
          <cell r="BP7">
            <v>-55.082587399288592</v>
          </cell>
          <cell r="BQ7">
            <v>-35.490968720748583</v>
          </cell>
          <cell r="BR7">
            <v>-26.610349135438248</v>
          </cell>
          <cell r="BS7">
            <v>-29.819033709628663</v>
          </cell>
          <cell r="BT7">
            <v>-13.850102603918394</v>
          </cell>
          <cell r="BU7">
            <v>-105.77045416973388</v>
          </cell>
          <cell r="BV7">
            <v>-19.627439678979414</v>
          </cell>
          <cell r="BW7">
            <v>-24.900387612760341</v>
          </cell>
          <cell r="BX7">
            <v>-27.750476739473953</v>
          </cell>
          <cell r="BY7">
            <v>-11.874371937828762</v>
          </cell>
          <cell r="BZ7">
            <v>-84.152675969042463</v>
          </cell>
        </row>
        <row r="8">
          <cell r="BL8">
            <v>-28.103814263066653</v>
          </cell>
          <cell r="BM8">
            <v>-22.391189245137955</v>
          </cell>
          <cell r="BN8">
            <v>-27.395022147327719</v>
          </cell>
          <cell r="BO8">
            <v>-22.856282395057718</v>
          </cell>
          <cell r="BP8">
            <v>-100.74630805059005</v>
          </cell>
          <cell r="BQ8">
            <v>-37.171890756031694</v>
          </cell>
          <cell r="BR8">
            <v>-29.818446779481796</v>
          </cell>
          <cell r="BS8">
            <v>-35.2325419866945</v>
          </cell>
          <cell r="BT8">
            <v>-34.690912231772565</v>
          </cell>
          <cell r="BU8">
            <v>-136.91379175398055</v>
          </cell>
          <cell r="BV8">
            <v>-25.732064718451497</v>
          </cell>
          <cell r="BW8">
            <v>-35.088601353115955</v>
          </cell>
          <cell r="BX8">
            <v>-40.796251387449587</v>
          </cell>
          <cell r="BY8">
            <v>-41.260207915561118</v>
          </cell>
          <cell r="BZ8">
            <v>-142.87712537457816</v>
          </cell>
        </row>
        <row r="9">
          <cell r="BL9">
            <v>4.1585333542184468</v>
          </cell>
          <cell r="BM9">
            <v>2.1914972546125036</v>
          </cell>
          <cell r="BN9">
            <v>3.0193004026964556</v>
          </cell>
          <cell r="BO9">
            <v>4.871497527171095</v>
          </cell>
          <cell r="BP9">
            <v>14.240828538698501</v>
          </cell>
          <cell r="BQ9">
            <v>4.0580200858133813</v>
          </cell>
          <cell r="BR9">
            <v>4.7255316828353013</v>
          </cell>
          <cell r="BS9">
            <v>4.8549905695380895</v>
          </cell>
          <cell r="BT9">
            <v>7.1523784927240621</v>
          </cell>
          <cell r="BU9">
            <v>20.790920830910832</v>
          </cell>
          <cell r="BV9">
            <v>3.0742374747670382</v>
          </cell>
          <cell r="BW9">
            <v>5.8493857291150695</v>
          </cell>
          <cell r="BX9">
            <v>6.422030161943252</v>
          </cell>
          <cell r="BY9">
            <v>6.5159499129658949</v>
          </cell>
          <cell r="BZ9">
            <v>21.861603278791254</v>
          </cell>
        </row>
        <row r="11">
          <cell r="BL11">
            <v>0.75144723409695546</v>
          </cell>
          <cell r="BM11">
            <v>0.98132874251092728</v>
          </cell>
          <cell r="BN11">
            <v>1.3531941243878445</v>
          </cell>
          <cell r="BO11">
            <v>3.6178943545717748</v>
          </cell>
          <cell r="BP11">
            <v>6.7038644555675013</v>
          </cell>
          <cell r="BQ11">
            <v>0.90017156296677103</v>
          </cell>
          <cell r="BR11">
            <v>2.3799231499993949</v>
          </cell>
          <cell r="BS11">
            <v>2.4259784619311886</v>
          </cell>
          <cell r="BT11">
            <v>4.5720782971316458</v>
          </cell>
          <cell r="BU11">
            <v>10.278151472029002</v>
          </cell>
          <cell r="BV11">
            <v>0.8173882501887979</v>
          </cell>
          <cell r="BW11">
            <v>1.5419161380650743</v>
          </cell>
          <cell r="BX11">
            <v>1.629376565256623</v>
          </cell>
          <cell r="BY11">
            <v>3.7799056639570709</v>
          </cell>
          <cell r="BZ11">
            <v>7.768586617467566</v>
          </cell>
        </row>
        <row r="12">
          <cell r="BL12">
            <v>1.0688587081585983</v>
          </cell>
          <cell r="BM12">
            <v>0.77024764371952437</v>
          </cell>
          <cell r="BN12">
            <v>1.0261093593749009</v>
          </cell>
          <cell r="BO12">
            <v>0.76465264136396838</v>
          </cell>
          <cell r="BP12">
            <v>3.6298683526169921</v>
          </cell>
          <cell r="BQ12">
            <v>1.5605346094242367</v>
          </cell>
          <cell r="BR12">
            <v>1.8353755824456344</v>
          </cell>
          <cell r="BS12">
            <v>1.5332868493286309</v>
          </cell>
          <cell r="BT12">
            <v>1.0972177386846065</v>
          </cell>
          <cell r="BU12">
            <v>6.0264147798831083</v>
          </cell>
          <cell r="BV12">
            <v>1.3676362618639069</v>
          </cell>
          <cell r="BW12">
            <v>2.5940141882265451</v>
          </cell>
          <cell r="BX12">
            <v>2.189434148917043</v>
          </cell>
          <cell r="BY12">
            <v>1.7122804746828555</v>
          </cell>
          <cell r="BZ12">
            <v>7.8633650736903506</v>
          </cell>
        </row>
        <row r="14">
          <cell r="BL14">
            <v>32.262347617285101</v>
          </cell>
          <cell r="BM14">
            <v>24.582686499750459</v>
          </cell>
          <cell r="BN14">
            <v>30.414322550024174</v>
          </cell>
          <cell r="BO14">
            <v>27.727779922228812</v>
          </cell>
          <cell r="BP14">
            <v>114.98713658928855</v>
          </cell>
          <cell r="BQ14">
            <v>41.229910841845076</v>
          </cell>
          <cell r="BR14">
            <v>34.543978462317099</v>
          </cell>
          <cell r="BS14">
            <v>40.087532556232588</v>
          </cell>
          <cell r="BT14">
            <v>41.843290724496626</v>
          </cell>
          <cell r="BU14">
            <v>157.70471258489138</v>
          </cell>
          <cell r="BV14">
            <v>28.806302193218535</v>
          </cell>
          <cell r="BW14">
            <v>40.937987082231025</v>
          </cell>
          <cell r="BX14">
            <v>47.218281549392842</v>
          </cell>
          <cell r="BY14">
            <v>47.776157828527012</v>
          </cell>
          <cell r="BZ14">
            <v>164.73872865336941</v>
          </cell>
        </row>
        <row r="20">
          <cell r="BL20">
            <v>-1.1248500501307337</v>
          </cell>
          <cell r="BM20">
            <v>-3.0807754860142786</v>
          </cell>
          <cell r="BN20">
            <v>-3.7461466511666393</v>
          </cell>
          <cell r="BO20">
            <v>0.95578223437732746</v>
          </cell>
          <cell r="BP20">
            <v>-6.9959899529343241</v>
          </cell>
          <cell r="BQ20">
            <v>0.27363438338777968</v>
          </cell>
          <cell r="BR20">
            <v>0.51401583370960324</v>
          </cell>
          <cell r="BS20">
            <v>3.7881024970939805</v>
          </cell>
          <cell r="BT20">
            <v>3.6246486872561334</v>
          </cell>
          <cell r="BU20">
            <v>8.2004014014474969</v>
          </cell>
          <cell r="BV20">
            <v>3.0398435341829835</v>
          </cell>
          <cell r="BW20">
            <v>7.6994422374101106</v>
          </cell>
          <cell r="BX20">
            <v>5.5655463799983806</v>
          </cell>
          <cell r="BY20">
            <v>4.3058274797777187</v>
          </cell>
          <cell r="BZ20">
            <v>20.610659631369195</v>
          </cell>
        </row>
        <row r="21">
          <cell r="BL21">
            <v>13.712627284821634</v>
          </cell>
          <cell r="BM21">
            <v>4.8380830664105172</v>
          </cell>
          <cell r="BN21">
            <v>6.4008048696232818</v>
          </cell>
          <cell r="BO21">
            <v>12.857215252597737</v>
          </cell>
          <cell r="BP21">
            <v>37.808730473453167</v>
          </cell>
          <cell r="BQ21">
            <v>11.470850861630201</v>
          </cell>
          <cell r="BR21">
            <v>13.096617600878732</v>
          </cell>
          <cell r="BS21">
            <v>17.507015932882812</v>
          </cell>
          <cell r="BT21">
            <v>18.973328785065267</v>
          </cell>
          <cell r="BU21">
            <v>61.047813180457013</v>
          </cell>
          <cell r="BV21">
            <v>15.306183686353535</v>
          </cell>
          <cell r="BW21">
            <v>19.170639738319945</v>
          </cell>
          <cell r="BX21">
            <v>19.383146114166905</v>
          </cell>
          <cell r="BY21">
            <v>19.231823181708855</v>
          </cell>
          <cell r="BZ21">
            <v>73.09179272054925</v>
          </cell>
        </row>
        <row r="25">
          <cell r="BL25">
            <v>11.076935578971497</v>
          </cell>
          <cell r="BM25">
            <v>1.2028636082108759</v>
          </cell>
          <cell r="BN25">
            <v>2.4349355749721808</v>
          </cell>
          <cell r="BO25">
            <v>4.1027103692628852</v>
          </cell>
          <cell r="BP25">
            <v>18.81744513141744</v>
          </cell>
          <cell r="BQ25">
            <v>6.4765964451974583</v>
          </cell>
          <cell r="BR25">
            <v>6.5740607489023706</v>
          </cell>
          <cell r="BS25">
            <v>11.299226063453755</v>
          </cell>
          <cell r="BT25">
            <v>11.424383160214497</v>
          </cell>
          <cell r="BU25">
            <v>35.774266417768082</v>
          </cell>
          <cell r="BV25">
            <v>8.662235259424925</v>
          </cell>
          <cell r="BW25">
            <v>11.641209516980611</v>
          </cell>
          <cell r="BX25">
            <v>13.376586419887422</v>
          </cell>
          <cell r="BY25">
            <v>13.839071551747971</v>
          </cell>
          <cell r="BZ25">
            <v>47.519102748040929</v>
          </cell>
        </row>
        <row r="28">
          <cell r="BL28">
            <v>6.7312487424</v>
          </cell>
          <cell r="BM28">
            <v>1.048106512756422</v>
          </cell>
          <cell r="BN28">
            <v>1.8918816286799731</v>
          </cell>
          <cell r="BO28">
            <v>2.0033777074528949</v>
          </cell>
          <cell r="BP28">
            <v>11.67461459128929</v>
          </cell>
          <cell r="BQ28">
            <v>2.7071203327659443</v>
          </cell>
          <cell r="BR28">
            <v>3.8466895103127614</v>
          </cell>
          <cell r="BS28">
            <v>7.1944695648732786</v>
          </cell>
          <cell r="BT28">
            <v>7.4565402653492479</v>
          </cell>
          <cell r="BU28">
            <v>21.20481967330123</v>
          </cell>
          <cell r="BV28">
            <v>5.8340796390258136</v>
          </cell>
          <cell r="BW28">
            <v>7.1887508302327712</v>
          </cell>
          <cell r="BX28">
            <v>9.9579223857303791</v>
          </cell>
          <cell r="BY28">
            <v>10.264466754244204</v>
          </cell>
          <cell r="BZ28">
            <v>33.245219609233168</v>
          </cell>
        </row>
        <row r="38">
          <cell r="BL38">
            <v>14.837477334952368</v>
          </cell>
          <cell r="BM38">
            <v>7.9188585524247959</v>
          </cell>
          <cell r="BN38">
            <v>10.146951520789921</v>
          </cell>
          <cell r="BO38">
            <v>11.901433018220409</v>
          </cell>
          <cell r="BP38">
            <v>44.80472042638749</v>
          </cell>
          <cell r="BQ38">
            <v>11.197216478242421</v>
          </cell>
          <cell r="BR38">
            <v>12.582601767169129</v>
          </cell>
          <cell r="BS38">
            <v>13.718913435788831</v>
          </cell>
          <cell r="BT38">
            <v>15.348680097809133</v>
          </cell>
          <cell r="BU38">
            <v>52.847411779009519</v>
          </cell>
          <cell r="BV38">
            <v>12.266340152170551</v>
          </cell>
          <cell r="BW38">
            <v>11.471197500909835</v>
          </cell>
          <cell r="BX38">
            <v>13.817599734168525</v>
          </cell>
          <cell r="BY38">
            <v>14.925995701931136</v>
          </cell>
          <cell r="BZ38">
            <v>52.481133089180048</v>
          </cell>
        </row>
        <row r="53">
          <cell r="BL53">
            <v>0.22636320161127232</v>
          </cell>
          <cell r="BM53">
            <v>1.4481543889101067</v>
          </cell>
          <cell r="BN53">
            <v>0.27712908393171665</v>
          </cell>
          <cell r="BO53">
            <v>2.8262336819096538</v>
          </cell>
          <cell r="BP53">
            <v>4.7778803563627497</v>
          </cell>
          <cell r="BQ53">
            <v>4.5567760279384695E-2</v>
          </cell>
          <cell r="BR53">
            <v>0.83232158496409392</v>
          </cell>
          <cell r="BS53">
            <v>0.20568505370899548</v>
          </cell>
          <cell r="BT53">
            <v>1.6465112160242881</v>
          </cell>
          <cell r="BU53">
            <v>2.7300856149767623</v>
          </cell>
          <cell r="BV53">
            <v>1.4611486404951037</v>
          </cell>
          <cell r="BW53">
            <v>-1.923004741780443E-2</v>
          </cell>
          <cell r="BX53">
            <v>2.1355155969880504</v>
          </cell>
          <cell r="BY53">
            <v>7.0442426025075138</v>
          </cell>
          <cell r="BZ53">
            <v>10.621676792572863</v>
          </cell>
        </row>
        <row r="54">
          <cell r="BL54">
            <v>0.95188786064441755</v>
          </cell>
          <cell r="BM54">
            <v>2.1098065162967372</v>
          </cell>
          <cell r="BN54">
            <v>0.8320740123676017</v>
          </cell>
          <cell r="BO54">
            <v>4.3690562922251992</v>
          </cell>
          <cell r="BP54">
            <v>8.2628246815339566</v>
          </cell>
          <cell r="BQ54">
            <v>0.85187459854986158</v>
          </cell>
          <cell r="BR54">
            <v>1.6431693980776032</v>
          </cell>
          <cell r="BS54">
            <v>0.79726706602192021</v>
          </cell>
          <cell r="BT54">
            <v>3.4841962892432403</v>
          </cell>
          <cell r="BU54">
            <v>6.7765073518926258</v>
          </cell>
          <cell r="BV54">
            <v>2.0794125505094576</v>
          </cell>
          <cell r="BW54">
            <v>1.0309283787453389</v>
          </cell>
          <cell r="BX54">
            <v>2.4859450001839045</v>
          </cell>
          <cell r="BY54">
            <v>8.5138565497090859</v>
          </cell>
          <cell r="BZ54">
            <v>14.110142479147786</v>
          </cell>
        </row>
        <row r="61">
          <cell r="BL61">
            <v>0.72552465903314522</v>
          </cell>
          <cell r="BM61">
            <v>0.66165212738663048</v>
          </cell>
          <cell r="BN61">
            <v>0.55494492843588505</v>
          </cell>
          <cell r="BO61">
            <v>1.5428226103155454</v>
          </cell>
          <cell r="BP61">
            <v>3.484944325171206</v>
          </cell>
          <cell r="BQ61">
            <v>0.80630683827047689</v>
          </cell>
          <cell r="BR61">
            <v>0.81084781311350929</v>
          </cell>
          <cell r="BS61">
            <v>0.59158201231292473</v>
          </cell>
          <cell r="BT61">
            <v>1.8376850732189522</v>
          </cell>
          <cell r="BU61">
            <v>4.046421736915863</v>
          </cell>
          <cell r="BV61">
            <v>0.61826391001435388</v>
          </cell>
          <cell r="BW61">
            <v>1.0501584261631434</v>
          </cell>
          <cell r="BX61">
            <v>0.35042940319585397</v>
          </cell>
          <cell r="BY61">
            <v>1.4696139472015721</v>
          </cell>
          <cell r="BZ61">
            <v>3.4884656865749233</v>
          </cell>
        </row>
        <row r="66">
          <cell r="BL66">
            <v>12.603149441241483</v>
          </cell>
          <cell r="BM66">
            <v>2.5475698276286511</v>
          </cell>
          <cell r="BN66">
            <v>19.593303449344067</v>
          </cell>
          <cell r="BO66">
            <v>13.137807529658833</v>
          </cell>
          <cell r="BP66">
            <v>47.881830247873026</v>
          </cell>
          <cell r="BQ66">
            <v>1.3617198916159445</v>
          </cell>
          <cell r="BR66">
            <v>1.8617602253698529</v>
          </cell>
          <cell r="BS66">
            <v>1.4197207262628657</v>
          </cell>
          <cell r="BT66">
            <v>15.56964972457375</v>
          </cell>
          <cell r="BU66">
            <v>20.212850567822414</v>
          </cell>
          <cell r="BV66">
            <v>1.6036328647939959</v>
          </cell>
          <cell r="BW66">
            <v>2.5080015503633004</v>
          </cell>
          <cell r="BX66">
            <v>5.3447126709892112</v>
          </cell>
          <cell r="BY66">
            <v>18.035765895447117</v>
          </cell>
          <cell r="BZ66">
            <v>27.492112981593625</v>
          </cell>
        </row>
        <row r="67">
          <cell r="BL67">
            <v>13.031549234222698</v>
          </cell>
          <cell r="BM67">
            <v>3.5409810060205356</v>
          </cell>
          <cell r="BN67">
            <v>22.545063202223133</v>
          </cell>
          <cell r="BO67">
            <v>15.429570936314235</v>
          </cell>
          <cell r="BP67">
            <v>54.5471643787806</v>
          </cell>
          <cell r="BQ67">
            <v>4.4772280495907602</v>
          </cell>
          <cell r="BR67">
            <v>4.2285020737865278</v>
          </cell>
          <cell r="BS67">
            <v>3.4963102378959618</v>
          </cell>
          <cell r="BT67">
            <v>17.530937302642577</v>
          </cell>
          <cell r="BU67">
            <v>29.732977663915825</v>
          </cell>
          <cell r="BV67">
            <v>3.1615307126471333</v>
          </cell>
          <cell r="BW67">
            <v>3.8421693243582649</v>
          </cell>
          <cell r="BX67">
            <v>7.2907708693090703</v>
          </cell>
          <cell r="BY67">
            <v>19.850263770649242</v>
          </cell>
          <cell r="BZ67">
            <v>34.144734676963708</v>
          </cell>
        </row>
        <row r="71">
          <cell r="BL71">
            <v>2.8332559773444479</v>
          </cell>
          <cell r="BM71">
            <v>1.5921497198985628</v>
          </cell>
          <cell r="BN71">
            <v>3.1361891754556046</v>
          </cell>
          <cell r="BO71">
            <v>2.6900811848556772</v>
          </cell>
          <cell r="BP71">
            <v>10.251676057554292</v>
          </cell>
          <cell r="BQ71">
            <v>2.1605046757250204</v>
          </cell>
          <cell r="BR71">
            <v>2.125874566267909</v>
          </cell>
          <cell r="BS71">
            <v>1.8025778779658708</v>
          </cell>
          <cell r="BT71">
            <v>1.7167652611170852</v>
          </cell>
          <cell r="BU71">
            <v>7.8057223810758849</v>
          </cell>
          <cell r="BV71">
            <v>1.5260778298273969</v>
          </cell>
          <cell r="BW71">
            <v>1.4110132603269969</v>
          </cell>
          <cell r="BX71">
            <v>1.4247504571508831</v>
          </cell>
          <cell r="BY71">
            <v>1.4137595460733481</v>
          </cell>
          <cell r="BZ71">
            <v>5.7756010933786248</v>
          </cell>
        </row>
        <row r="73">
          <cell r="BL73">
            <v>0.42839979298121617</v>
          </cell>
          <cell r="BM73">
            <v>0.99341117839188442</v>
          </cell>
          <cell r="BN73">
            <v>2.951759752879068</v>
          </cell>
          <cell r="BO73">
            <v>2.2917634066554013</v>
          </cell>
          <cell r="BP73">
            <v>6.6653341309075698</v>
          </cell>
          <cell r="BQ73">
            <v>3.1155081579748156</v>
          </cell>
          <cell r="BR73">
            <v>2.3667418484166749</v>
          </cell>
          <cell r="BS73">
            <v>2.0765895116330961</v>
          </cell>
          <cell r="BT73">
            <v>1.9612875780688268</v>
          </cell>
          <cell r="BU73">
            <v>9.5201270960934128</v>
          </cell>
          <cell r="BV73">
            <v>1.5578978478531373</v>
          </cell>
          <cell r="BW73">
            <v>1.3341677739949644</v>
          </cell>
          <cell r="BX73">
            <v>1.946058198319859</v>
          </cell>
          <cell r="BY73">
            <v>1.8144978752021255</v>
          </cell>
          <cell r="BZ73">
            <v>6.6526216953700859</v>
          </cell>
        </row>
        <row r="76">
          <cell r="BL76">
            <v>5.5858028378084441</v>
          </cell>
          <cell r="BM76">
            <v>3.9311617380356023</v>
          </cell>
          <cell r="BN76">
            <v>7.2702163694788142</v>
          </cell>
          <cell r="BO76">
            <v>4.0264248942853813</v>
          </cell>
          <cell r="BP76">
            <v>20.81360583960824</v>
          </cell>
          <cell r="BQ76">
            <v>7.60100543715643</v>
          </cell>
          <cell r="BR76">
            <v>4.3154880481412281</v>
          </cell>
          <cell r="BS76">
            <v>9.9905712011853431</v>
          </cell>
          <cell r="BT76">
            <v>7.8522952171432401</v>
          </cell>
          <cell r="BU76">
            <v>29.75935990362624</v>
          </cell>
          <cell r="BV76">
            <v>8.4527749321242833</v>
          </cell>
          <cell r="BW76">
            <v>5.3236170838790917</v>
          </cell>
          <cell r="BX76">
            <v>25.563179554773861</v>
          </cell>
          <cell r="BY76">
            <v>4.8908943718139719</v>
          </cell>
          <cell r="BZ76">
            <v>44.230465942591209</v>
          </cell>
        </row>
        <row r="81">
          <cell r="BL81">
            <v>-18.383946330085248</v>
          </cell>
          <cell r="BM81">
            <v>-10.745412619351674</v>
          </cell>
          <cell r="BN81">
            <v>5.0594386206548183</v>
          </cell>
          <cell r="BO81">
            <v>-1.1075615370575793</v>
          </cell>
          <cell r="BP81">
            <v>-25.177481865839681</v>
          </cell>
          <cell r="BQ81">
            <v>-8.7323316055575901</v>
          </cell>
          <cell r="BR81">
            <v>-9.6662327261278946</v>
          </cell>
          <cell r="BS81">
            <v>-0.556392229140517</v>
          </cell>
          <cell r="BT81">
            <v>-7.1241275809824778</v>
          </cell>
          <cell r="BU81">
            <v>-26.07908414180848</v>
          </cell>
          <cell r="BV81">
            <v>3.5838842361050389</v>
          </cell>
          <cell r="BW81">
            <v>-73.204396532395052</v>
          </cell>
          <cell r="BX81">
            <v>-44.536010217106202</v>
          </cell>
          <cell r="BY81">
            <v>13.824627596064454</v>
          </cell>
          <cell r="BZ81">
            <v>-100.33189491733177</v>
          </cell>
        </row>
        <row r="82">
          <cell r="BL82">
            <v>-19.423492396250559</v>
          </cell>
          <cell r="BM82">
            <v>-4.2774146531868693</v>
          </cell>
          <cell r="BN82">
            <v>-4.3239442895034532</v>
          </cell>
          <cell r="BO82">
            <v>-3.0765596786019125</v>
          </cell>
          <cell r="BP82">
            <v>-31.101411017542798</v>
          </cell>
          <cell r="BQ82">
            <v>-2.9879084085044418</v>
          </cell>
          <cell r="BR82">
            <v>-4.3795079546504878</v>
          </cell>
          <cell r="BS82">
            <v>-5.3477986807429225</v>
          </cell>
          <cell r="BT82">
            <v>-1.2750022286263958</v>
          </cell>
          <cell r="BU82">
            <v>-13.990217272524248</v>
          </cell>
          <cell r="BV82">
            <v>-5.6314490403674613</v>
          </cell>
          <cell r="BW82">
            <v>-72.285530266357895</v>
          </cell>
          <cell r="BX82">
            <v>-45.488442777968167</v>
          </cell>
          <cell r="BY82">
            <v>-2.3809143619546047</v>
          </cell>
          <cell r="BZ82">
            <v>-125.78633644664814</v>
          </cell>
        </row>
        <row r="83">
          <cell r="BL83">
            <v>1.080213911449541</v>
          </cell>
          <cell r="BM83">
            <v>-6.1496225828571401E-2</v>
          </cell>
          <cell r="BN83">
            <v>9.8247962555847099E-2</v>
          </cell>
          <cell r="BO83">
            <v>-0.26351848487049701</v>
          </cell>
          <cell r="BP83">
            <v>0.85344716330631964</v>
          </cell>
          <cell r="BQ83">
            <v>-3.6937437451245302E-2</v>
          </cell>
          <cell r="BR83">
            <v>-0.17942016461499902</v>
          </cell>
          <cell r="BS83">
            <v>-5.2317062497043106E-2</v>
          </cell>
          <cell r="BT83">
            <v>0.2269852689805264</v>
          </cell>
          <cell r="BU83">
            <v>-4.1689395582761024E-2</v>
          </cell>
          <cell r="BV83">
            <v>0</v>
          </cell>
          <cell r="BW83">
            <v>0.14360295743604798</v>
          </cell>
          <cell r="BX83">
            <v>0.44691247408578522</v>
          </cell>
          <cell r="BY83">
            <v>0.2269852689805264</v>
          </cell>
          <cell r="BZ83">
            <v>0.81750070050235957</v>
          </cell>
        </row>
        <row r="89">
          <cell r="BL89">
            <v>20.503706307700099</v>
          </cell>
          <cell r="BM89">
            <v>4.2159184273582975</v>
          </cell>
          <cell r="BN89">
            <v>4.4221922520593004</v>
          </cell>
          <cell r="BO89">
            <v>2.8130411937314155</v>
          </cell>
          <cell r="BP89">
            <v>31.954858180849111</v>
          </cell>
          <cell r="BQ89">
            <v>2.9509709710531964</v>
          </cell>
          <cell r="BR89">
            <v>4.2000877900354885</v>
          </cell>
          <cell r="BS89">
            <v>5.295481618245879</v>
          </cell>
          <cell r="BT89">
            <v>1.5019874976069221</v>
          </cell>
          <cell r="BU89">
            <v>13.948527876941487</v>
          </cell>
          <cell r="BV89">
            <v>5.6314490403674613</v>
          </cell>
          <cell r="BW89">
            <v>72.42913322379394</v>
          </cell>
          <cell r="BX89">
            <v>45.935355252053952</v>
          </cell>
          <cell r="BY89">
            <v>2.607899630935131</v>
          </cell>
          <cell r="BZ89">
            <v>126.60383714715049</v>
          </cell>
        </row>
        <row r="92">
          <cell r="BL92">
            <v>21.430999748000001</v>
          </cell>
          <cell r="BM92">
            <v>4.2362388414999987</v>
          </cell>
          <cell r="BN92">
            <v>4.2244081974999999</v>
          </cell>
          <cell r="BO92">
            <v>3.0869569245000004</v>
          </cell>
          <cell r="BP92">
            <v>32.9786037115</v>
          </cell>
          <cell r="BQ92">
            <v>2.9233484999999999</v>
          </cell>
          <cell r="BR92">
            <v>3.6352384500000001</v>
          </cell>
          <cell r="BS92">
            <v>4.9580671500000006</v>
          </cell>
          <cell r="BT92">
            <v>1.9748835149999999</v>
          </cell>
          <cell r="BU92">
            <v>13.491537615</v>
          </cell>
          <cell r="BV92">
            <v>5.4968835</v>
          </cell>
          <cell r="BW92">
            <v>72.119249999999994</v>
          </cell>
          <cell r="BX92">
            <v>45.698425</v>
          </cell>
          <cell r="BY92">
            <v>3.0656400000000001</v>
          </cell>
          <cell r="BZ92">
            <v>126.38019849999999</v>
          </cell>
        </row>
        <row r="95">
          <cell r="BL95">
            <v>0.6090592005588118</v>
          </cell>
          <cell r="BM95">
            <v>0.5760314964188028</v>
          </cell>
          <cell r="BN95">
            <v>-0.32190455155226011</v>
          </cell>
          <cell r="BO95">
            <v>-0.41212549732887355</v>
          </cell>
          <cell r="BP95">
            <v>0.45106064809648089</v>
          </cell>
          <cell r="BQ95">
            <v>-0.64680468485669951</v>
          </cell>
          <cell r="BR95">
            <v>0.93570485784400204</v>
          </cell>
          <cell r="BS95">
            <v>-0.45788401188859579</v>
          </cell>
          <cell r="BT95">
            <v>-1.8326586671276472</v>
          </cell>
          <cell r="BU95">
            <v>-2.0016425060289404</v>
          </cell>
          <cell r="BV95">
            <v>1.99999999209026</v>
          </cell>
          <cell r="BW95">
            <v>9.3329505605567437E-2</v>
          </cell>
          <cell r="BX95">
            <v>-0.25389205991493152</v>
          </cell>
          <cell r="BY95">
            <v>-1.8327680296590585</v>
          </cell>
          <cell r="BZ95">
            <v>6.6694081218374723E-3</v>
          </cell>
        </row>
        <row r="96">
          <cell r="BL96">
            <v>0.13862885135047576</v>
          </cell>
          <cell r="BM96">
            <v>-0.22600673773420019</v>
          </cell>
          <cell r="BN96">
            <v>-2.9822789599334085E-2</v>
          </cell>
          <cell r="BO96">
            <v>-0.38583104948768998</v>
          </cell>
          <cell r="BP96">
            <v>-0.50303172547074848</v>
          </cell>
          <cell r="BQ96">
            <v>0.15813935291767348</v>
          </cell>
          <cell r="BR96">
            <v>-5.05075536034214E-2</v>
          </cell>
          <cell r="BS96">
            <v>-9.70715011591049E-2</v>
          </cell>
          <cell r="BT96">
            <v>-1.6868884858652039E-2</v>
          </cell>
          <cell r="BU96">
            <v>-6.3085867035048704E-3</v>
          </cell>
          <cell r="BV96">
            <v>2</v>
          </cell>
          <cell r="BW96">
            <v>0.23571381612444303</v>
          </cell>
          <cell r="BX96">
            <v>-0.26467535718022345</v>
          </cell>
          <cell r="BY96">
            <v>-1.6868884858652039E-2</v>
          </cell>
          <cell r="BZ96">
            <v>1.9541695740855678</v>
          </cell>
        </row>
        <row r="99">
          <cell r="BL99">
            <v>-0.47043034920833599</v>
          </cell>
          <cell r="BM99">
            <v>-0.80203823415300302</v>
          </cell>
          <cell r="BN99">
            <v>0.29208176195292601</v>
          </cell>
          <cell r="BO99">
            <v>2.6294447841183583E-2</v>
          </cell>
          <cell r="BP99">
            <v>-0.95409237356722931</v>
          </cell>
          <cell r="BQ99">
            <v>0.80494403777437296</v>
          </cell>
          <cell r="BR99">
            <v>-0.98621241144742344</v>
          </cell>
          <cell r="BS99">
            <v>0.36081251072949089</v>
          </cell>
          <cell r="BT99">
            <v>1.8157897822689952</v>
          </cell>
          <cell r="BU99">
            <v>1.9953339193254356</v>
          </cell>
          <cell r="BV99">
            <v>7.9097400340146239E-9</v>
          </cell>
          <cell r="BW99">
            <v>0.1423843105188756</v>
          </cell>
          <cell r="BX99">
            <v>-1.0783297265291933E-2</v>
          </cell>
          <cell r="BY99">
            <v>1.8158991448004065</v>
          </cell>
          <cell r="BZ99">
            <v>1.9475001659637301</v>
          </cell>
        </row>
        <row r="102"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</row>
        <row r="103">
          <cell r="BL103">
            <v>-2.7151028925309033</v>
          </cell>
          <cell r="BM103">
            <v>-10.685533461826576</v>
          </cell>
          <cell r="BN103">
            <v>-5.5883666612847653</v>
          </cell>
          <cell r="BO103">
            <v>-1.4400842251975809</v>
          </cell>
          <cell r="BP103">
            <v>-20.429087240839827</v>
          </cell>
          <cell r="BQ103">
            <v>0.61047070233971201</v>
          </cell>
          <cell r="BR103">
            <v>2.9794996668132523</v>
          </cell>
          <cell r="BS103">
            <v>-11.508424457698322</v>
          </cell>
          <cell r="BT103">
            <v>-4.2354860627065722</v>
          </cell>
          <cell r="BU103">
            <v>-12.153940151251931</v>
          </cell>
          <cell r="BV103">
            <v>15.23664282410874</v>
          </cell>
          <cell r="BW103">
            <v>3.970467740014294</v>
          </cell>
          <cell r="BX103">
            <v>6.5626534324412784</v>
          </cell>
          <cell r="BY103">
            <v>7.8254792798802164</v>
          </cell>
          <cell r="BZ103">
            <v>33.595243276444535</v>
          </cell>
        </row>
        <row r="104">
          <cell r="BL104">
            <v>-0.71927378990410862</v>
          </cell>
          <cell r="BM104">
            <v>0.96088876842965976</v>
          </cell>
          <cell r="BN104">
            <v>-1.9930740697232485</v>
          </cell>
          <cell r="BO104">
            <v>0.53139676659721435</v>
          </cell>
          <cell r="BP104">
            <v>-1.2200623246004831</v>
          </cell>
          <cell r="BQ104">
            <v>3.7208138793415104</v>
          </cell>
          <cell r="BR104">
            <v>5.2737660968941729</v>
          </cell>
          <cell r="BS104">
            <v>10.176452240336644</v>
          </cell>
          <cell r="BT104">
            <v>-3.5047962175621965</v>
          </cell>
          <cell r="BU104">
            <v>15.666235999010132</v>
          </cell>
          <cell r="BV104">
            <v>15.373388983730647</v>
          </cell>
          <cell r="BW104">
            <v>7.0703849745208718</v>
          </cell>
          <cell r="BX104">
            <v>7.424356206978513</v>
          </cell>
          <cell r="BY104">
            <v>7.944967550487501</v>
          </cell>
          <cell r="BZ104">
            <v>37.813097715717532</v>
          </cell>
        </row>
        <row r="111">
          <cell r="BL111">
            <v>1.9958291026267945</v>
          </cell>
          <cell r="BM111">
            <v>11.646422230256237</v>
          </cell>
          <cell r="BN111">
            <v>3.5952925915615168</v>
          </cell>
          <cell r="BO111">
            <v>1.9714809917947953</v>
          </cell>
          <cell r="BP111">
            <v>19.209024916239343</v>
          </cell>
          <cell r="BQ111">
            <v>3.1103431770017984</v>
          </cell>
          <cell r="BR111">
            <v>2.2942664300809206</v>
          </cell>
          <cell r="BS111">
            <v>21.684876698034966</v>
          </cell>
          <cell r="BT111">
            <v>0.73068984514437596</v>
          </cell>
          <cell r="BU111">
            <v>27.820176150262061</v>
          </cell>
          <cell r="BV111">
            <v>0.13674615962190684</v>
          </cell>
          <cell r="BW111">
            <v>3.0999172345065777</v>
          </cell>
          <cell r="BX111">
            <v>0.86170277453723498</v>
          </cell>
          <cell r="BY111">
            <v>0.1194882706072849</v>
          </cell>
          <cell r="BZ111">
            <v>4.2178544392730046</v>
          </cell>
        </row>
        <row r="125">
          <cell r="BL125">
            <v>3.1455897581374059</v>
          </cell>
          <cell r="BM125">
            <v>3.641503999242969</v>
          </cell>
          <cell r="BN125">
            <v>15.293654122995298</v>
          </cell>
          <cell r="BO125">
            <v>3.8212078640707876</v>
          </cell>
          <cell r="BP125">
            <v>25.901955744446461</v>
          </cell>
          <cell r="BQ125">
            <v>-5.7080892145361606</v>
          </cell>
          <cell r="BR125">
            <v>-9.2019292961346615</v>
          </cell>
          <cell r="BS125">
            <v>16.757714921189322</v>
          </cell>
          <cell r="BT125">
            <v>0.21901937747813705</v>
          </cell>
          <cell r="BU125">
            <v>2.0667157879966371</v>
          </cell>
          <cell r="BV125">
            <v>-8.0213095397265004</v>
          </cell>
          <cell r="BW125">
            <v>-4.9826635116570213</v>
          </cell>
          <cell r="BX125">
            <v>-5.356328811664385</v>
          </cell>
          <cell r="BY125">
            <v>10.212830707797901</v>
          </cell>
          <cell r="BZ125">
            <v>-8.1474711552500079</v>
          </cell>
        </row>
        <row r="126">
          <cell r="BL126">
            <v>-7.5705974975490555</v>
          </cell>
          <cell r="BM126">
            <v>6.7996661572262038</v>
          </cell>
          <cell r="BN126">
            <v>9.0599585163945768</v>
          </cell>
          <cell r="BO126">
            <v>0.80247251776894135</v>
          </cell>
          <cell r="BP126">
            <v>9.0914996938406674</v>
          </cell>
          <cell r="BQ126">
            <v>19.157631678034562</v>
          </cell>
          <cell r="BR126">
            <v>12.628628361169127</v>
          </cell>
          <cell r="BS126">
            <v>19.272070279302802</v>
          </cell>
          <cell r="BT126">
            <v>-1.1263201942073238</v>
          </cell>
          <cell r="BU126">
            <v>49.932010124299168</v>
          </cell>
          <cell r="BV126">
            <v>14.758548982960169</v>
          </cell>
          <cell r="BW126">
            <v>-53.627626003513804</v>
          </cell>
          <cell r="BX126">
            <v>-42.34871303240611</v>
          </cell>
          <cell r="BY126">
            <v>20.808105162079244</v>
          </cell>
          <cell r="BZ126">
            <v>-60.409684890880499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S48"/>
  <sheetViews>
    <sheetView showGridLines="0" tabSelected="1" topLeftCell="B1" zoomScale="145" zoomScaleNormal="145" workbookViewId="0">
      <pane xSplit="1" ySplit="5" topLeftCell="BJ6" activePane="bottomRight" state="frozen"/>
      <selection activeCell="BF7" sqref="BF7"/>
      <selection pane="topRight" activeCell="BF7" sqref="BF7"/>
      <selection pane="bottomLeft" activeCell="BF7" sqref="BF7"/>
      <selection pane="bottomRight" activeCell="BO45" sqref="BO45"/>
    </sheetView>
  </sheetViews>
  <sheetFormatPr defaultColWidth="9.140625" defaultRowHeight="15.75"/>
  <cols>
    <col min="1" max="1" width="13.7109375" style="1" customWidth="1"/>
    <col min="2" max="2" width="42.28515625" style="1" customWidth="1"/>
    <col min="3" max="3" width="6.7109375" style="1" customWidth="1"/>
    <col min="4" max="17" width="14.85546875" style="1" customWidth="1"/>
    <col min="18" max="18" width="10.140625" style="1" bestFit="1" customWidth="1"/>
    <col min="19" max="19" width="10.85546875" style="1" customWidth="1"/>
    <col min="20" max="20" width="11.42578125" style="1" customWidth="1"/>
    <col min="21" max="21" width="11.85546875" style="1" customWidth="1"/>
    <col min="22" max="22" width="12.28515625" style="1" customWidth="1"/>
    <col min="23" max="23" width="10.140625" style="1" bestFit="1" customWidth="1"/>
    <col min="24" max="24" width="10.85546875" style="1" customWidth="1"/>
    <col min="25" max="25" width="11.42578125" style="1" customWidth="1"/>
    <col min="26" max="26" width="11.85546875" style="1" customWidth="1"/>
    <col min="27" max="27" width="12.28515625" style="1" customWidth="1"/>
    <col min="28" max="28" width="10.140625" style="1" bestFit="1" customWidth="1"/>
    <col min="29" max="29" width="10.85546875" style="1" customWidth="1"/>
    <col min="30" max="30" width="11.42578125" style="1" customWidth="1"/>
    <col min="31" max="31" width="11.85546875" style="1" customWidth="1"/>
    <col min="32" max="32" width="12.28515625" style="1" customWidth="1"/>
    <col min="33" max="33" width="10.140625" style="1" bestFit="1" customWidth="1"/>
    <col min="34" max="34" width="10.85546875" style="1" customWidth="1"/>
    <col min="35" max="35" width="11.42578125" style="1" customWidth="1"/>
    <col min="36" max="36" width="11.85546875" style="1" customWidth="1"/>
    <col min="37" max="37" width="12.28515625" style="1" customWidth="1"/>
    <col min="38" max="38" width="10.140625" style="1" bestFit="1" customWidth="1"/>
    <col min="39" max="39" width="10.140625" style="1" customWidth="1"/>
    <col min="40" max="40" width="10.7109375" style="1" customWidth="1"/>
    <col min="41" max="41" width="11.140625" style="1" customWidth="1"/>
    <col min="42" max="42" width="11.5703125" style="1" customWidth="1"/>
    <col min="43" max="43" width="10.140625" style="1" bestFit="1" customWidth="1"/>
    <col min="44" max="44" width="10.140625" style="1" customWidth="1"/>
    <col min="45" max="45" width="10.7109375" style="1" customWidth="1"/>
    <col min="46" max="46" width="11.140625" style="1" customWidth="1"/>
    <col min="47" max="47" width="11.5703125" style="1" customWidth="1"/>
    <col min="48" max="68" width="11.85546875" style="1" customWidth="1"/>
    <col min="69" max="69" width="10.85546875" style="1" bestFit="1" customWidth="1"/>
    <col min="70" max="70" width="153.5703125" style="1" bestFit="1" customWidth="1"/>
    <col min="71" max="123" width="9.140625" style="1"/>
    <col min="124" max="124" width="41" style="1" customWidth="1"/>
    <col min="125" max="142" width="0" style="1" hidden="1" customWidth="1"/>
    <col min="143" max="143" width="10" style="1" customWidth="1"/>
    <col min="144" max="148" width="7" style="1" customWidth="1"/>
    <col min="149" max="149" width="6.7109375" style="1" customWidth="1"/>
    <col min="150" max="150" width="7.28515625" style="1" customWidth="1"/>
    <col min="151" max="151" width="7.140625" style="1" customWidth="1"/>
    <col min="152" max="166" width="7" style="1" customWidth="1"/>
    <col min="167" max="167" width="8.85546875" style="1" customWidth="1"/>
    <col min="168" max="170" width="9.140625" style="1"/>
    <col min="171" max="171" width="9.28515625" style="1" customWidth="1"/>
    <col min="172" max="379" width="9.140625" style="1"/>
    <col min="380" max="380" width="41" style="1" customWidth="1"/>
    <col min="381" max="398" width="0" style="1" hidden="1" customWidth="1"/>
    <col min="399" max="399" width="10" style="1" customWidth="1"/>
    <col min="400" max="404" width="7" style="1" customWidth="1"/>
    <col min="405" max="405" width="6.7109375" style="1" customWidth="1"/>
    <col min="406" max="406" width="7.28515625" style="1" customWidth="1"/>
    <col min="407" max="407" width="7.140625" style="1" customWidth="1"/>
    <col min="408" max="422" width="7" style="1" customWidth="1"/>
    <col min="423" max="423" width="8.85546875" style="1" customWidth="1"/>
    <col min="424" max="426" width="9.140625" style="1"/>
    <col min="427" max="427" width="9.28515625" style="1" customWidth="1"/>
    <col min="428" max="635" width="9.140625" style="1"/>
    <col min="636" max="636" width="41" style="1" customWidth="1"/>
    <col min="637" max="654" width="0" style="1" hidden="1" customWidth="1"/>
    <col min="655" max="655" width="10" style="1" customWidth="1"/>
    <col min="656" max="660" width="7" style="1" customWidth="1"/>
    <col min="661" max="661" width="6.7109375" style="1" customWidth="1"/>
    <col min="662" max="662" width="7.28515625" style="1" customWidth="1"/>
    <col min="663" max="663" width="7.140625" style="1" customWidth="1"/>
    <col min="664" max="678" width="7" style="1" customWidth="1"/>
    <col min="679" max="679" width="8.85546875" style="1" customWidth="1"/>
    <col min="680" max="682" width="9.140625" style="1"/>
    <col min="683" max="683" width="9.28515625" style="1" customWidth="1"/>
    <col min="684" max="891" width="9.140625" style="1"/>
    <col min="892" max="892" width="41" style="1" customWidth="1"/>
    <col min="893" max="910" width="0" style="1" hidden="1" customWidth="1"/>
    <col min="911" max="911" width="10" style="1" customWidth="1"/>
    <col min="912" max="916" width="7" style="1" customWidth="1"/>
    <col min="917" max="917" width="6.7109375" style="1" customWidth="1"/>
    <col min="918" max="918" width="7.28515625" style="1" customWidth="1"/>
    <col min="919" max="919" width="7.140625" style="1" customWidth="1"/>
    <col min="920" max="934" width="7" style="1" customWidth="1"/>
    <col min="935" max="935" width="8.85546875" style="1" customWidth="1"/>
    <col min="936" max="938" width="9.140625" style="1"/>
    <col min="939" max="939" width="9.28515625" style="1" customWidth="1"/>
    <col min="940" max="1147" width="9.140625" style="1"/>
    <col min="1148" max="1148" width="41" style="1" customWidth="1"/>
    <col min="1149" max="1166" width="0" style="1" hidden="1" customWidth="1"/>
    <col min="1167" max="1167" width="10" style="1" customWidth="1"/>
    <col min="1168" max="1172" width="7" style="1" customWidth="1"/>
    <col min="1173" max="1173" width="6.7109375" style="1" customWidth="1"/>
    <col min="1174" max="1174" width="7.28515625" style="1" customWidth="1"/>
    <col min="1175" max="1175" width="7.140625" style="1" customWidth="1"/>
    <col min="1176" max="1190" width="7" style="1" customWidth="1"/>
    <col min="1191" max="1191" width="8.85546875" style="1" customWidth="1"/>
    <col min="1192" max="1194" width="9.140625" style="1"/>
    <col min="1195" max="1195" width="9.28515625" style="1" customWidth="1"/>
    <col min="1196" max="1403" width="9.140625" style="1"/>
    <col min="1404" max="1404" width="41" style="1" customWidth="1"/>
    <col min="1405" max="1422" width="0" style="1" hidden="1" customWidth="1"/>
    <col min="1423" max="1423" width="10" style="1" customWidth="1"/>
    <col min="1424" max="1428" width="7" style="1" customWidth="1"/>
    <col min="1429" max="1429" width="6.7109375" style="1" customWidth="1"/>
    <col min="1430" max="1430" width="7.28515625" style="1" customWidth="1"/>
    <col min="1431" max="1431" width="7.140625" style="1" customWidth="1"/>
    <col min="1432" max="1446" width="7" style="1" customWidth="1"/>
    <col min="1447" max="1447" width="8.85546875" style="1" customWidth="1"/>
    <col min="1448" max="1450" width="9.140625" style="1"/>
    <col min="1451" max="1451" width="9.28515625" style="1" customWidth="1"/>
    <col min="1452" max="1659" width="9.140625" style="1"/>
    <col min="1660" max="1660" width="41" style="1" customWidth="1"/>
    <col min="1661" max="1678" width="0" style="1" hidden="1" customWidth="1"/>
    <col min="1679" max="1679" width="10" style="1" customWidth="1"/>
    <col min="1680" max="1684" width="7" style="1" customWidth="1"/>
    <col min="1685" max="1685" width="6.7109375" style="1" customWidth="1"/>
    <col min="1686" max="1686" width="7.28515625" style="1" customWidth="1"/>
    <col min="1687" max="1687" width="7.140625" style="1" customWidth="1"/>
    <col min="1688" max="1702" width="7" style="1" customWidth="1"/>
    <col min="1703" max="1703" width="8.85546875" style="1" customWidth="1"/>
    <col min="1704" max="1706" width="9.140625" style="1"/>
    <col min="1707" max="1707" width="9.28515625" style="1" customWidth="1"/>
    <col min="1708" max="1915" width="9.140625" style="1"/>
    <col min="1916" max="1916" width="41" style="1" customWidth="1"/>
    <col min="1917" max="1934" width="0" style="1" hidden="1" customWidth="1"/>
    <col min="1935" max="1935" width="10" style="1" customWidth="1"/>
    <col min="1936" max="1940" width="7" style="1" customWidth="1"/>
    <col min="1941" max="1941" width="6.7109375" style="1" customWidth="1"/>
    <col min="1942" max="1942" width="7.28515625" style="1" customWidth="1"/>
    <col min="1943" max="1943" width="7.140625" style="1" customWidth="1"/>
    <col min="1944" max="1958" width="7" style="1" customWidth="1"/>
    <col min="1959" max="1959" width="8.85546875" style="1" customWidth="1"/>
    <col min="1960" max="1962" width="9.140625" style="1"/>
    <col min="1963" max="1963" width="9.28515625" style="1" customWidth="1"/>
    <col min="1964" max="2171" width="9.140625" style="1"/>
    <col min="2172" max="2172" width="41" style="1" customWidth="1"/>
    <col min="2173" max="2190" width="0" style="1" hidden="1" customWidth="1"/>
    <col min="2191" max="2191" width="10" style="1" customWidth="1"/>
    <col min="2192" max="2196" width="7" style="1" customWidth="1"/>
    <col min="2197" max="2197" width="6.7109375" style="1" customWidth="1"/>
    <col min="2198" max="2198" width="7.28515625" style="1" customWidth="1"/>
    <col min="2199" max="2199" width="7.140625" style="1" customWidth="1"/>
    <col min="2200" max="2214" width="7" style="1" customWidth="1"/>
    <col min="2215" max="2215" width="8.85546875" style="1" customWidth="1"/>
    <col min="2216" max="2218" width="9.140625" style="1"/>
    <col min="2219" max="2219" width="9.28515625" style="1" customWidth="1"/>
    <col min="2220" max="2427" width="9.140625" style="1"/>
    <col min="2428" max="2428" width="41" style="1" customWidth="1"/>
    <col min="2429" max="2446" width="0" style="1" hidden="1" customWidth="1"/>
    <col min="2447" max="2447" width="10" style="1" customWidth="1"/>
    <col min="2448" max="2452" width="7" style="1" customWidth="1"/>
    <col min="2453" max="2453" width="6.7109375" style="1" customWidth="1"/>
    <col min="2454" max="2454" width="7.28515625" style="1" customWidth="1"/>
    <col min="2455" max="2455" width="7.140625" style="1" customWidth="1"/>
    <col min="2456" max="2470" width="7" style="1" customWidth="1"/>
    <col min="2471" max="2471" width="8.85546875" style="1" customWidth="1"/>
    <col min="2472" max="2474" width="9.140625" style="1"/>
    <col min="2475" max="2475" width="9.28515625" style="1" customWidth="1"/>
    <col min="2476" max="2683" width="9.140625" style="1"/>
    <col min="2684" max="2684" width="41" style="1" customWidth="1"/>
    <col min="2685" max="2702" width="0" style="1" hidden="1" customWidth="1"/>
    <col min="2703" max="2703" width="10" style="1" customWidth="1"/>
    <col min="2704" max="2708" width="7" style="1" customWidth="1"/>
    <col min="2709" max="2709" width="6.7109375" style="1" customWidth="1"/>
    <col min="2710" max="2710" width="7.28515625" style="1" customWidth="1"/>
    <col min="2711" max="2711" width="7.140625" style="1" customWidth="1"/>
    <col min="2712" max="2726" width="7" style="1" customWidth="1"/>
    <col min="2727" max="2727" width="8.85546875" style="1" customWidth="1"/>
    <col min="2728" max="2730" width="9.140625" style="1"/>
    <col min="2731" max="2731" width="9.28515625" style="1" customWidth="1"/>
    <col min="2732" max="2939" width="9.140625" style="1"/>
    <col min="2940" max="2940" width="41" style="1" customWidth="1"/>
    <col min="2941" max="2958" width="0" style="1" hidden="1" customWidth="1"/>
    <col min="2959" max="2959" width="10" style="1" customWidth="1"/>
    <col min="2960" max="2964" width="7" style="1" customWidth="1"/>
    <col min="2965" max="2965" width="6.7109375" style="1" customWidth="1"/>
    <col min="2966" max="2966" width="7.28515625" style="1" customWidth="1"/>
    <col min="2967" max="2967" width="7.140625" style="1" customWidth="1"/>
    <col min="2968" max="2982" width="7" style="1" customWidth="1"/>
    <col min="2983" max="2983" width="8.85546875" style="1" customWidth="1"/>
    <col min="2984" max="2986" width="9.140625" style="1"/>
    <col min="2987" max="2987" width="9.28515625" style="1" customWidth="1"/>
    <col min="2988" max="3195" width="9.140625" style="1"/>
    <col min="3196" max="3196" width="41" style="1" customWidth="1"/>
    <col min="3197" max="3214" width="0" style="1" hidden="1" customWidth="1"/>
    <col min="3215" max="3215" width="10" style="1" customWidth="1"/>
    <col min="3216" max="3220" width="7" style="1" customWidth="1"/>
    <col min="3221" max="3221" width="6.7109375" style="1" customWidth="1"/>
    <col min="3222" max="3222" width="7.28515625" style="1" customWidth="1"/>
    <col min="3223" max="3223" width="7.140625" style="1" customWidth="1"/>
    <col min="3224" max="3238" width="7" style="1" customWidth="1"/>
    <col min="3239" max="3239" width="8.85546875" style="1" customWidth="1"/>
    <col min="3240" max="3242" width="9.140625" style="1"/>
    <col min="3243" max="3243" width="9.28515625" style="1" customWidth="1"/>
    <col min="3244" max="3451" width="9.140625" style="1"/>
    <col min="3452" max="3452" width="41" style="1" customWidth="1"/>
    <col min="3453" max="3470" width="0" style="1" hidden="1" customWidth="1"/>
    <col min="3471" max="3471" width="10" style="1" customWidth="1"/>
    <col min="3472" max="3476" width="7" style="1" customWidth="1"/>
    <col min="3477" max="3477" width="6.7109375" style="1" customWidth="1"/>
    <col min="3478" max="3478" width="7.28515625" style="1" customWidth="1"/>
    <col min="3479" max="3479" width="7.140625" style="1" customWidth="1"/>
    <col min="3480" max="3494" width="7" style="1" customWidth="1"/>
    <col min="3495" max="3495" width="8.85546875" style="1" customWidth="1"/>
    <col min="3496" max="3498" width="9.140625" style="1"/>
    <col min="3499" max="3499" width="9.28515625" style="1" customWidth="1"/>
    <col min="3500" max="3707" width="9.140625" style="1"/>
    <col min="3708" max="3708" width="41" style="1" customWidth="1"/>
    <col min="3709" max="3726" width="0" style="1" hidden="1" customWidth="1"/>
    <col min="3727" max="3727" width="10" style="1" customWidth="1"/>
    <col min="3728" max="3732" width="7" style="1" customWidth="1"/>
    <col min="3733" max="3733" width="6.7109375" style="1" customWidth="1"/>
    <col min="3734" max="3734" width="7.28515625" style="1" customWidth="1"/>
    <col min="3735" max="3735" width="7.140625" style="1" customWidth="1"/>
    <col min="3736" max="3750" width="7" style="1" customWidth="1"/>
    <col min="3751" max="3751" width="8.85546875" style="1" customWidth="1"/>
    <col min="3752" max="3754" width="9.140625" style="1"/>
    <col min="3755" max="3755" width="9.28515625" style="1" customWidth="1"/>
    <col min="3756" max="3963" width="9.140625" style="1"/>
    <col min="3964" max="3964" width="41" style="1" customWidth="1"/>
    <col min="3965" max="3982" width="0" style="1" hidden="1" customWidth="1"/>
    <col min="3983" max="3983" width="10" style="1" customWidth="1"/>
    <col min="3984" max="3988" width="7" style="1" customWidth="1"/>
    <col min="3989" max="3989" width="6.7109375" style="1" customWidth="1"/>
    <col min="3990" max="3990" width="7.28515625" style="1" customWidth="1"/>
    <col min="3991" max="3991" width="7.140625" style="1" customWidth="1"/>
    <col min="3992" max="4006" width="7" style="1" customWidth="1"/>
    <col min="4007" max="4007" width="8.85546875" style="1" customWidth="1"/>
    <col min="4008" max="4010" width="9.140625" style="1"/>
    <col min="4011" max="4011" width="9.28515625" style="1" customWidth="1"/>
    <col min="4012" max="4219" width="9.140625" style="1"/>
    <col min="4220" max="4220" width="41" style="1" customWidth="1"/>
    <col min="4221" max="4238" width="0" style="1" hidden="1" customWidth="1"/>
    <col min="4239" max="4239" width="10" style="1" customWidth="1"/>
    <col min="4240" max="4244" width="7" style="1" customWidth="1"/>
    <col min="4245" max="4245" width="6.7109375" style="1" customWidth="1"/>
    <col min="4246" max="4246" width="7.28515625" style="1" customWidth="1"/>
    <col min="4247" max="4247" width="7.140625" style="1" customWidth="1"/>
    <col min="4248" max="4262" width="7" style="1" customWidth="1"/>
    <col min="4263" max="4263" width="8.85546875" style="1" customWidth="1"/>
    <col min="4264" max="4266" width="9.140625" style="1"/>
    <col min="4267" max="4267" width="9.28515625" style="1" customWidth="1"/>
    <col min="4268" max="4475" width="9.140625" style="1"/>
    <col min="4476" max="4476" width="41" style="1" customWidth="1"/>
    <col min="4477" max="4494" width="0" style="1" hidden="1" customWidth="1"/>
    <col min="4495" max="4495" width="10" style="1" customWidth="1"/>
    <col min="4496" max="4500" width="7" style="1" customWidth="1"/>
    <col min="4501" max="4501" width="6.7109375" style="1" customWidth="1"/>
    <col min="4502" max="4502" width="7.28515625" style="1" customWidth="1"/>
    <col min="4503" max="4503" width="7.140625" style="1" customWidth="1"/>
    <col min="4504" max="4518" width="7" style="1" customWidth="1"/>
    <col min="4519" max="4519" width="8.85546875" style="1" customWidth="1"/>
    <col min="4520" max="4522" width="9.140625" style="1"/>
    <col min="4523" max="4523" width="9.28515625" style="1" customWidth="1"/>
    <col min="4524" max="4731" width="9.140625" style="1"/>
    <col min="4732" max="4732" width="41" style="1" customWidth="1"/>
    <col min="4733" max="4750" width="0" style="1" hidden="1" customWidth="1"/>
    <col min="4751" max="4751" width="10" style="1" customWidth="1"/>
    <col min="4752" max="4756" width="7" style="1" customWidth="1"/>
    <col min="4757" max="4757" width="6.7109375" style="1" customWidth="1"/>
    <col min="4758" max="4758" width="7.28515625" style="1" customWidth="1"/>
    <col min="4759" max="4759" width="7.140625" style="1" customWidth="1"/>
    <col min="4760" max="4774" width="7" style="1" customWidth="1"/>
    <col min="4775" max="4775" width="8.85546875" style="1" customWidth="1"/>
    <col min="4776" max="4778" width="9.140625" style="1"/>
    <col min="4779" max="4779" width="9.28515625" style="1" customWidth="1"/>
    <col min="4780" max="4987" width="9.140625" style="1"/>
    <col min="4988" max="4988" width="41" style="1" customWidth="1"/>
    <col min="4989" max="5006" width="0" style="1" hidden="1" customWidth="1"/>
    <col min="5007" max="5007" width="10" style="1" customWidth="1"/>
    <col min="5008" max="5012" width="7" style="1" customWidth="1"/>
    <col min="5013" max="5013" width="6.7109375" style="1" customWidth="1"/>
    <col min="5014" max="5014" width="7.28515625" style="1" customWidth="1"/>
    <col min="5015" max="5015" width="7.140625" style="1" customWidth="1"/>
    <col min="5016" max="5030" width="7" style="1" customWidth="1"/>
    <col min="5031" max="5031" width="8.85546875" style="1" customWidth="1"/>
    <col min="5032" max="5034" width="9.140625" style="1"/>
    <col min="5035" max="5035" width="9.28515625" style="1" customWidth="1"/>
    <col min="5036" max="5243" width="9.140625" style="1"/>
    <col min="5244" max="5244" width="41" style="1" customWidth="1"/>
    <col min="5245" max="5262" width="0" style="1" hidden="1" customWidth="1"/>
    <col min="5263" max="5263" width="10" style="1" customWidth="1"/>
    <col min="5264" max="5268" width="7" style="1" customWidth="1"/>
    <col min="5269" max="5269" width="6.7109375" style="1" customWidth="1"/>
    <col min="5270" max="5270" width="7.28515625" style="1" customWidth="1"/>
    <col min="5271" max="5271" width="7.140625" style="1" customWidth="1"/>
    <col min="5272" max="5286" width="7" style="1" customWidth="1"/>
    <col min="5287" max="5287" width="8.85546875" style="1" customWidth="1"/>
    <col min="5288" max="5290" width="9.140625" style="1"/>
    <col min="5291" max="5291" width="9.28515625" style="1" customWidth="1"/>
    <col min="5292" max="5499" width="9.140625" style="1"/>
    <col min="5500" max="5500" width="41" style="1" customWidth="1"/>
    <col min="5501" max="5518" width="0" style="1" hidden="1" customWidth="1"/>
    <col min="5519" max="5519" width="10" style="1" customWidth="1"/>
    <col min="5520" max="5524" width="7" style="1" customWidth="1"/>
    <col min="5525" max="5525" width="6.7109375" style="1" customWidth="1"/>
    <col min="5526" max="5526" width="7.28515625" style="1" customWidth="1"/>
    <col min="5527" max="5527" width="7.140625" style="1" customWidth="1"/>
    <col min="5528" max="5542" width="7" style="1" customWidth="1"/>
    <col min="5543" max="5543" width="8.85546875" style="1" customWidth="1"/>
    <col min="5544" max="5546" width="9.140625" style="1"/>
    <col min="5547" max="5547" width="9.28515625" style="1" customWidth="1"/>
    <col min="5548" max="5755" width="9.140625" style="1"/>
    <col min="5756" max="5756" width="41" style="1" customWidth="1"/>
    <col min="5757" max="5774" width="0" style="1" hidden="1" customWidth="1"/>
    <col min="5775" max="5775" width="10" style="1" customWidth="1"/>
    <col min="5776" max="5780" width="7" style="1" customWidth="1"/>
    <col min="5781" max="5781" width="6.7109375" style="1" customWidth="1"/>
    <col min="5782" max="5782" width="7.28515625" style="1" customWidth="1"/>
    <col min="5783" max="5783" width="7.140625" style="1" customWidth="1"/>
    <col min="5784" max="5798" width="7" style="1" customWidth="1"/>
    <col min="5799" max="5799" width="8.85546875" style="1" customWidth="1"/>
    <col min="5800" max="5802" width="9.140625" style="1"/>
    <col min="5803" max="5803" width="9.28515625" style="1" customWidth="1"/>
    <col min="5804" max="6011" width="9.140625" style="1"/>
    <col min="6012" max="6012" width="41" style="1" customWidth="1"/>
    <col min="6013" max="6030" width="0" style="1" hidden="1" customWidth="1"/>
    <col min="6031" max="6031" width="10" style="1" customWidth="1"/>
    <col min="6032" max="6036" width="7" style="1" customWidth="1"/>
    <col min="6037" max="6037" width="6.7109375" style="1" customWidth="1"/>
    <col min="6038" max="6038" width="7.28515625" style="1" customWidth="1"/>
    <col min="6039" max="6039" width="7.140625" style="1" customWidth="1"/>
    <col min="6040" max="6054" width="7" style="1" customWidth="1"/>
    <col min="6055" max="6055" width="8.85546875" style="1" customWidth="1"/>
    <col min="6056" max="6058" width="9.140625" style="1"/>
    <col min="6059" max="6059" width="9.28515625" style="1" customWidth="1"/>
    <col min="6060" max="6267" width="9.140625" style="1"/>
    <col min="6268" max="6268" width="41" style="1" customWidth="1"/>
    <col min="6269" max="6286" width="0" style="1" hidden="1" customWidth="1"/>
    <col min="6287" max="6287" width="10" style="1" customWidth="1"/>
    <col min="6288" max="6292" width="7" style="1" customWidth="1"/>
    <col min="6293" max="6293" width="6.7109375" style="1" customWidth="1"/>
    <col min="6294" max="6294" width="7.28515625" style="1" customWidth="1"/>
    <col min="6295" max="6295" width="7.140625" style="1" customWidth="1"/>
    <col min="6296" max="6310" width="7" style="1" customWidth="1"/>
    <col min="6311" max="6311" width="8.85546875" style="1" customWidth="1"/>
    <col min="6312" max="6314" width="9.140625" style="1"/>
    <col min="6315" max="6315" width="9.28515625" style="1" customWidth="1"/>
    <col min="6316" max="6523" width="9.140625" style="1"/>
    <col min="6524" max="6524" width="41" style="1" customWidth="1"/>
    <col min="6525" max="6542" width="0" style="1" hidden="1" customWidth="1"/>
    <col min="6543" max="6543" width="10" style="1" customWidth="1"/>
    <col min="6544" max="6548" width="7" style="1" customWidth="1"/>
    <col min="6549" max="6549" width="6.7109375" style="1" customWidth="1"/>
    <col min="6550" max="6550" width="7.28515625" style="1" customWidth="1"/>
    <col min="6551" max="6551" width="7.140625" style="1" customWidth="1"/>
    <col min="6552" max="6566" width="7" style="1" customWidth="1"/>
    <col min="6567" max="6567" width="8.85546875" style="1" customWidth="1"/>
    <col min="6568" max="6570" width="9.140625" style="1"/>
    <col min="6571" max="6571" width="9.28515625" style="1" customWidth="1"/>
    <col min="6572" max="6779" width="9.140625" style="1"/>
    <col min="6780" max="6780" width="41" style="1" customWidth="1"/>
    <col min="6781" max="6798" width="0" style="1" hidden="1" customWidth="1"/>
    <col min="6799" max="6799" width="10" style="1" customWidth="1"/>
    <col min="6800" max="6804" width="7" style="1" customWidth="1"/>
    <col min="6805" max="6805" width="6.7109375" style="1" customWidth="1"/>
    <col min="6806" max="6806" width="7.28515625" style="1" customWidth="1"/>
    <col min="6807" max="6807" width="7.140625" style="1" customWidth="1"/>
    <col min="6808" max="6822" width="7" style="1" customWidth="1"/>
    <col min="6823" max="6823" width="8.85546875" style="1" customWidth="1"/>
    <col min="6824" max="6826" width="9.140625" style="1"/>
    <col min="6827" max="6827" width="9.28515625" style="1" customWidth="1"/>
    <col min="6828" max="7035" width="9.140625" style="1"/>
    <col min="7036" max="7036" width="41" style="1" customWidth="1"/>
    <col min="7037" max="7054" width="0" style="1" hidden="1" customWidth="1"/>
    <col min="7055" max="7055" width="10" style="1" customWidth="1"/>
    <col min="7056" max="7060" width="7" style="1" customWidth="1"/>
    <col min="7061" max="7061" width="6.7109375" style="1" customWidth="1"/>
    <col min="7062" max="7062" width="7.28515625" style="1" customWidth="1"/>
    <col min="7063" max="7063" width="7.140625" style="1" customWidth="1"/>
    <col min="7064" max="7078" width="7" style="1" customWidth="1"/>
    <col min="7079" max="7079" width="8.85546875" style="1" customWidth="1"/>
    <col min="7080" max="7082" width="9.140625" style="1"/>
    <col min="7083" max="7083" width="9.28515625" style="1" customWidth="1"/>
    <col min="7084" max="7291" width="9.140625" style="1"/>
    <col min="7292" max="7292" width="41" style="1" customWidth="1"/>
    <col min="7293" max="7310" width="0" style="1" hidden="1" customWidth="1"/>
    <col min="7311" max="7311" width="10" style="1" customWidth="1"/>
    <col min="7312" max="7316" width="7" style="1" customWidth="1"/>
    <col min="7317" max="7317" width="6.7109375" style="1" customWidth="1"/>
    <col min="7318" max="7318" width="7.28515625" style="1" customWidth="1"/>
    <col min="7319" max="7319" width="7.140625" style="1" customWidth="1"/>
    <col min="7320" max="7334" width="7" style="1" customWidth="1"/>
    <col min="7335" max="7335" width="8.85546875" style="1" customWidth="1"/>
    <col min="7336" max="7338" width="9.140625" style="1"/>
    <col min="7339" max="7339" width="9.28515625" style="1" customWidth="1"/>
    <col min="7340" max="7547" width="9.140625" style="1"/>
    <col min="7548" max="7548" width="41" style="1" customWidth="1"/>
    <col min="7549" max="7566" width="0" style="1" hidden="1" customWidth="1"/>
    <col min="7567" max="7567" width="10" style="1" customWidth="1"/>
    <col min="7568" max="7572" width="7" style="1" customWidth="1"/>
    <col min="7573" max="7573" width="6.7109375" style="1" customWidth="1"/>
    <col min="7574" max="7574" width="7.28515625" style="1" customWidth="1"/>
    <col min="7575" max="7575" width="7.140625" style="1" customWidth="1"/>
    <col min="7576" max="7590" width="7" style="1" customWidth="1"/>
    <col min="7591" max="7591" width="8.85546875" style="1" customWidth="1"/>
    <col min="7592" max="7594" width="9.140625" style="1"/>
    <col min="7595" max="7595" width="9.28515625" style="1" customWidth="1"/>
    <col min="7596" max="7803" width="9.140625" style="1"/>
    <col min="7804" max="7804" width="41" style="1" customWidth="1"/>
    <col min="7805" max="7822" width="0" style="1" hidden="1" customWidth="1"/>
    <col min="7823" max="7823" width="10" style="1" customWidth="1"/>
    <col min="7824" max="7828" width="7" style="1" customWidth="1"/>
    <col min="7829" max="7829" width="6.7109375" style="1" customWidth="1"/>
    <col min="7830" max="7830" width="7.28515625" style="1" customWidth="1"/>
    <col min="7831" max="7831" width="7.140625" style="1" customWidth="1"/>
    <col min="7832" max="7846" width="7" style="1" customWidth="1"/>
    <col min="7847" max="7847" width="8.85546875" style="1" customWidth="1"/>
    <col min="7848" max="7850" width="9.140625" style="1"/>
    <col min="7851" max="7851" width="9.28515625" style="1" customWidth="1"/>
    <col min="7852" max="8059" width="9.140625" style="1"/>
    <col min="8060" max="8060" width="41" style="1" customWidth="1"/>
    <col min="8061" max="8078" width="0" style="1" hidden="1" customWidth="1"/>
    <col min="8079" max="8079" width="10" style="1" customWidth="1"/>
    <col min="8080" max="8084" width="7" style="1" customWidth="1"/>
    <col min="8085" max="8085" width="6.7109375" style="1" customWidth="1"/>
    <col min="8086" max="8086" width="7.28515625" style="1" customWidth="1"/>
    <col min="8087" max="8087" width="7.140625" style="1" customWidth="1"/>
    <col min="8088" max="8102" width="7" style="1" customWidth="1"/>
    <col min="8103" max="8103" width="8.85546875" style="1" customWidth="1"/>
    <col min="8104" max="8106" width="9.140625" style="1"/>
    <col min="8107" max="8107" width="9.28515625" style="1" customWidth="1"/>
    <col min="8108" max="8315" width="9.140625" style="1"/>
    <col min="8316" max="8316" width="41" style="1" customWidth="1"/>
    <col min="8317" max="8334" width="0" style="1" hidden="1" customWidth="1"/>
    <col min="8335" max="8335" width="10" style="1" customWidth="1"/>
    <col min="8336" max="8340" width="7" style="1" customWidth="1"/>
    <col min="8341" max="8341" width="6.7109375" style="1" customWidth="1"/>
    <col min="8342" max="8342" width="7.28515625" style="1" customWidth="1"/>
    <col min="8343" max="8343" width="7.140625" style="1" customWidth="1"/>
    <col min="8344" max="8358" width="7" style="1" customWidth="1"/>
    <col min="8359" max="8359" width="8.85546875" style="1" customWidth="1"/>
    <col min="8360" max="8362" width="9.140625" style="1"/>
    <col min="8363" max="8363" width="9.28515625" style="1" customWidth="1"/>
    <col min="8364" max="8571" width="9.140625" style="1"/>
    <col min="8572" max="8572" width="41" style="1" customWidth="1"/>
    <col min="8573" max="8590" width="0" style="1" hidden="1" customWidth="1"/>
    <col min="8591" max="8591" width="10" style="1" customWidth="1"/>
    <col min="8592" max="8596" width="7" style="1" customWidth="1"/>
    <col min="8597" max="8597" width="6.7109375" style="1" customWidth="1"/>
    <col min="8598" max="8598" width="7.28515625" style="1" customWidth="1"/>
    <col min="8599" max="8599" width="7.140625" style="1" customWidth="1"/>
    <col min="8600" max="8614" width="7" style="1" customWidth="1"/>
    <col min="8615" max="8615" width="8.85546875" style="1" customWidth="1"/>
    <col min="8616" max="8618" width="9.140625" style="1"/>
    <col min="8619" max="8619" width="9.28515625" style="1" customWidth="1"/>
    <col min="8620" max="8827" width="9.140625" style="1"/>
    <col min="8828" max="8828" width="41" style="1" customWidth="1"/>
    <col min="8829" max="8846" width="0" style="1" hidden="1" customWidth="1"/>
    <col min="8847" max="8847" width="10" style="1" customWidth="1"/>
    <col min="8848" max="8852" width="7" style="1" customWidth="1"/>
    <col min="8853" max="8853" width="6.7109375" style="1" customWidth="1"/>
    <col min="8854" max="8854" width="7.28515625" style="1" customWidth="1"/>
    <col min="8855" max="8855" width="7.140625" style="1" customWidth="1"/>
    <col min="8856" max="8870" width="7" style="1" customWidth="1"/>
    <col min="8871" max="8871" width="8.85546875" style="1" customWidth="1"/>
    <col min="8872" max="8874" width="9.140625" style="1"/>
    <col min="8875" max="8875" width="9.28515625" style="1" customWidth="1"/>
    <col min="8876" max="9083" width="9.140625" style="1"/>
    <col min="9084" max="9084" width="41" style="1" customWidth="1"/>
    <col min="9085" max="9102" width="0" style="1" hidden="1" customWidth="1"/>
    <col min="9103" max="9103" width="10" style="1" customWidth="1"/>
    <col min="9104" max="9108" width="7" style="1" customWidth="1"/>
    <col min="9109" max="9109" width="6.7109375" style="1" customWidth="1"/>
    <col min="9110" max="9110" width="7.28515625" style="1" customWidth="1"/>
    <col min="9111" max="9111" width="7.140625" style="1" customWidth="1"/>
    <col min="9112" max="9126" width="7" style="1" customWidth="1"/>
    <col min="9127" max="9127" width="8.85546875" style="1" customWidth="1"/>
    <col min="9128" max="9130" width="9.140625" style="1"/>
    <col min="9131" max="9131" width="9.28515625" style="1" customWidth="1"/>
    <col min="9132" max="9339" width="9.140625" style="1"/>
    <col min="9340" max="9340" width="41" style="1" customWidth="1"/>
    <col min="9341" max="9358" width="0" style="1" hidden="1" customWidth="1"/>
    <col min="9359" max="9359" width="10" style="1" customWidth="1"/>
    <col min="9360" max="9364" width="7" style="1" customWidth="1"/>
    <col min="9365" max="9365" width="6.7109375" style="1" customWidth="1"/>
    <col min="9366" max="9366" width="7.28515625" style="1" customWidth="1"/>
    <col min="9367" max="9367" width="7.140625" style="1" customWidth="1"/>
    <col min="9368" max="9382" width="7" style="1" customWidth="1"/>
    <col min="9383" max="9383" width="8.85546875" style="1" customWidth="1"/>
    <col min="9384" max="9386" width="9.140625" style="1"/>
    <col min="9387" max="9387" width="9.28515625" style="1" customWidth="1"/>
    <col min="9388" max="9595" width="9.140625" style="1"/>
    <col min="9596" max="9596" width="41" style="1" customWidth="1"/>
    <col min="9597" max="9614" width="0" style="1" hidden="1" customWidth="1"/>
    <col min="9615" max="9615" width="10" style="1" customWidth="1"/>
    <col min="9616" max="9620" width="7" style="1" customWidth="1"/>
    <col min="9621" max="9621" width="6.7109375" style="1" customWidth="1"/>
    <col min="9622" max="9622" width="7.28515625" style="1" customWidth="1"/>
    <col min="9623" max="9623" width="7.140625" style="1" customWidth="1"/>
    <col min="9624" max="9638" width="7" style="1" customWidth="1"/>
    <col min="9639" max="9639" width="8.85546875" style="1" customWidth="1"/>
    <col min="9640" max="9642" width="9.140625" style="1"/>
    <col min="9643" max="9643" width="9.28515625" style="1" customWidth="1"/>
    <col min="9644" max="9851" width="9.140625" style="1"/>
    <col min="9852" max="9852" width="41" style="1" customWidth="1"/>
    <col min="9853" max="9870" width="0" style="1" hidden="1" customWidth="1"/>
    <col min="9871" max="9871" width="10" style="1" customWidth="1"/>
    <col min="9872" max="9876" width="7" style="1" customWidth="1"/>
    <col min="9877" max="9877" width="6.7109375" style="1" customWidth="1"/>
    <col min="9878" max="9878" width="7.28515625" style="1" customWidth="1"/>
    <col min="9879" max="9879" width="7.140625" style="1" customWidth="1"/>
    <col min="9880" max="9894" width="7" style="1" customWidth="1"/>
    <col min="9895" max="9895" width="8.85546875" style="1" customWidth="1"/>
    <col min="9896" max="9898" width="9.140625" style="1"/>
    <col min="9899" max="9899" width="9.28515625" style="1" customWidth="1"/>
    <col min="9900" max="10107" width="9.140625" style="1"/>
    <col min="10108" max="10108" width="41" style="1" customWidth="1"/>
    <col min="10109" max="10126" width="0" style="1" hidden="1" customWidth="1"/>
    <col min="10127" max="10127" width="10" style="1" customWidth="1"/>
    <col min="10128" max="10132" width="7" style="1" customWidth="1"/>
    <col min="10133" max="10133" width="6.7109375" style="1" customWidth="1"/>
    <col min="10134" max="10134" width="7.28515625" style="1" customWidth="1"/>
    <col min="10135" max="10135" width="7.140625" style="1" customWidth="1"/>
    <col min="10136" max="10150" width="7" style="1" customWidth="1"/>
    <col min="10151" max="10151" width="8.85546875" style="1" customWidth="1"/>
    <col min="10152" max="10154" width="9.140625" style="1"/>
    <col min="10155" max="10155" width="9.28515625" style="1" customWidth="1"/>
    <col min="10156" max="10363" width="9.140625" style="1"/>
    <col min="10364" max="10364" width="41" style="1" customWidth="1"/>
    <col min="10365" max="10382" width="0" style="1" hidden="1" customWidth="1"/>
    <col min="10383" max="10383" width="10" style="1" customWidth="1"/>
    <col min="10384" max="10388" width="7" style="1" customWidth="1"/>
    <col min="10389" max="10389" width="6.7109375" style="1" customWidth="1"/>
    <col min="10390" max="10390" width="7.28515625" style="1" customWidth="1"/>
    <col min="10391" max="10391" width="7.140625" style="1" customWidth="1"/>
    <col min="10392" max="10406" width="7" style="1" customWidth="1"/>
    <col min="10407" max="10407" width="8.85546875" style="1" customWidth="1"/>
    <col min="10408" max="10410" width="9.140625" style="1"/>
    <col min="10411" max="10411" width="9.28515625" style="1" customWidth="1"/>
    <col min="10412" max="10619" width="9.140625" style="1"/>
    <col min="10620" max="10620" width="41" style="1" customWidth="1"/>
    <col min="10621" max="10638" width="0" style="1" hidden="1" customWidth="1"/>
    <col min="10639" max="10639" width="10" style="1" customWidth="1"/>
    <col min="10640" max="10644" width="7" style="1" customWidth="1"/>
    <col min="10645" max="10645" width="6.7109375" style="1" customWidth="1"/>
    <col min="10646" max="10646" width="7.28515625" style="1" customWidth="1"/>
    <col min="10647" max="10647" width="7.140625" style="1" customWidth="1"/>
    <col min="10648" max="10662" width="7" style="1" customWidth="1"/>
    <col min="10663" max="10663" width="8.85546875" style="1" customWidth="1"/>
    <col min="10664" max="10666" width="9.140625" style="1"/>
    <col min="10667" max="10667" width="9.28515625" style="1" customWidth="1"/>
    <col min="10668" max="10875" width="9.140625" style="1"/>
    <col min="10876" max="10876" width="41" style="1" customWidth="1"/>
    <col min="10877" max="10894" width="0" style="1" hidden="1" customWidth="1"/>
    <col min="10895" max="10895" width="10" style="1" customWidth="1"/>
    <col min="10896" max="10900" width="7" style="1" customWidth="1"/>
    <col min="10901" max="10901" width="6.7109375" style="1" customWidth="1"/>
    <col min="10902" max="10902" width="7.28515625" style="1" customWidth="1"/>
    <col min="10903" max="10903" width="7.140625" style="1" customWidth="1"/>
    <col min="10904" max="10918" width="7" style="1" customWidth="1"/>
    <col min="10919" max="10919" width="8.85546875" style="1" customWidth="1"/>
    <col min="10920" max="10922" width="9.140625" style="1"/>
    <col min="10923" max="10923" width="9.28515625" style="1" customWidth="1"/>
    <col min="10924" max="11131" width="9.140625" style="1"/>
    <col min="11132" max="11132" width="41" style="1" customWidth="1"/>
    <col min="11133" max="11150" width="0" style="1" hidden="1" customWidth="1"/>
    <col min="11151" max="11151" width="10" style="1" customWidth="1"/>
    <col min="11152" max="11156" width="7" style="1" customWidth="1"/>
    <col min="11157" max="11157" width="6.7109375" style="1" customWidth="1"/>
    <col min="11158" max="11158" width="7.28515625" style="1" customWidth="1"/>
    <col min="11159" max="11159" width="7.140625" style="1" customWidth="1"/>
    <col min="11160" max="11174" width="7" style="1" customWidth="1"/>
    <col min="11175" max="11175" width="8.85546875" style="1" customWidth="1"/>
    <col min="11176" max="11178" width="9.140625" style="1"/>
    <col min="11179" max="11179" width="9.28515625" style="1" customWidth="1"/>
    <col min="11180" max="11387" width="9.140625" style="1"/>
    <col min="11388" max="11388" width="41" style="1" customWidth="1"/>
    <col min="11389" max="11406" width="0" style="1" hidden="1" customWidth="1"/>
    <col min="11407" max="11407" width="10" style="1" customWidth="1"/>
    <col min="11408" max="11412" width="7" style="1" customWidth="1"/>
    <col min="11413" max="11413" width="6.7109375" style="1" customWidth="1"/>
    <col min="11414" max="11414" width="7.28515625" style="1" customWidth="1"/>
    <col min="11415" max="11415" width="7.140625" style="1" customWidth="1"/>
    <col min="11416" max="11430" width="7" style="1" customWidth="1"/>
    <col min="11431" max="11431" width="8.85546875" style="1" customWidth="1"/>
    <col min="11432" max="11434" width="9.140625" style="1"/>
    <col min="11435" max="11435" width="9.28515625" style="1" customWidth="1"/>
    <col min="11436" max="11643" width="9.140625" style="1"/>
    <col min="11644" max="11644" width="41" style="1" customWidth="1"/>
    <col min="11645" max="11662" width="0" style="1" hidden="1" customWidth="1"/>
    <col min="11663" max="11663" width="10" style="1" customWidth="1"/>
    <col min="11664" max="11668" width="7" style="1" customWidth="1"/>
    <col min="11669" max="11669" width="6.7109375" style="1" customWidth="1"/>
    <col min="11670" max="11670" width="7.28515625" style="1" customWidth="1"/>
    <col min="11671" max="11671" width="7.140625" style="1" customWidth="1"/>
    <col min="11672" max="11686" width="7" style="1" customWidth="1"/>
    <col min="11687" max="11687" width="8.85546875" style="1" customWidth="1"/>
    <col min="11688" max="11690" width="9.140625" style="1"/>
    <col min="11691" max="11691" width="9.28515625" style="1" customWidth="1"/>
    <col min="11692" max="11899" width="9.140625" style="1"/>
    <col min="11900" max="11900" width="41" style="1" customWidth="1"/>
    <col min="11901" max="11918" width="0" style="1" hidden="1" customWidth="1"/>
    <col min="11919" max="11919" width="10" style="1" customWidth="1"/>
    <col min="11920" max="11924" width="7" style="1" customWidth="1"/>
    <col min="11925" max="11925" width="6.7109375" style="1" customWidth="1"/>
    <col min="11926" max="11926" width="7.28515625" style="1" customWidth="1"/>
    <col min="11927" max="11927" width="7.140625" style="1" customWidth="1"/>
    <col min="11928" max="11942" width="7" style="1" customWidth="1"/>
    <col min="11943" max="11943" width="8.85546875" style="1" customWidth="1"/>
    <col min="11944" max="11946" width="9.140625" style="1"/>
    <col min="11947" max="11947" width="9.28515625" style="1" customWidth="1"/>
    <col min="11948" max="12155" width="9.140625" style="1"/>
    <col min="12156" max="12156" width="41" style="1" customWidth="1"/>
    <col min="12157" max="12174" width="0" style="1" hidden="1" customWidth="1"/>
    <col min="12175" max="12175" width="10" style="1" customWidth="1"/>
    <col min="12176" max="12180" width="7" style="1" customWidth="1"/>
    <col min="12181" max="12181" width="6.7109375" style="1" customWidth="1"/>
    <col min="12182" max="12182" width="7.28515625" style="1" customWidth="1"/>
    <col min="12183" max="12183" width="7.140625" style="1" customWidth="1"/>
    <col min="12184" max="12198" width="7" style="1" customWidth="1"/>
    <col min="12199" max="12199" width="8.85546875" style="1" customWidth="1"/>
    <col min="12200" max="12202" width="9.140625" style="1"/>
    <col min="12203" max="12203" width="9.28515625" style="1" customWidth="1"/>
    <col min="12204" max="12411" width="9.140625" style="1"/>
    <col min="12412" max="12412" width="41" style="1" customWidth="1"/>
    <col min="12413" max="12430" width="0" style="1" hidden="1" customWidth="1"/>
    <col min="12431" max="12431" width="10" style="1" customWidth="1"/>
    <col min="12432" max="12436" width="7" style="1" customWidth="1"/>
    <col min="12437" max="12437" width="6.7109375" style="1" customWidth="1"/>
    <col min="12438" max="12438" width="7.28515625" style="1" customWidth="1"/>
    <col min="12439" max="12439" width="7.140625" style="1" customWidth="1"/>
    <col min="12440" max="12454" width="7" style="1" customWidth="1"/>
    <col min="12455" max="12455" width="8.85546875" style="1" customWidth="1"/>
    <col min="12456" max="12458" width="9.140625" style="1"/>
    <col min="12459" max="12459" width="9.28515625" style="1" customWidth="1"/>
    <col min="12460" max="12667" width="9.140625" style="1"/>
    <col min="12668" max="12668" width="41" style="1" customWidth="1"/>
    <col min="12669" max="12686" width="0" style="1" hidden="1" customWidth="1"/>
    <col min="12687" max="12687" width="10" style="1" customWidth="1"/>
    <col min="12688" max="12692" width="7" style="1" customWidth="1"/>
    <col min="12693" max="12693" width="6.7109375" style="1" customWidth="1"/>
    <col min="12694" max="12694" width="7.28515625" style="1" customWidth="1"/>
    <col min="12695" max="12695" width="7.140625" style="1" customWidth="1"/>
    <col min="12696" max="12710" width="7" style="1" customWidth="1"/>
    <col min="12711" max="12711" width="8.85546875" style="1" customWidth="1"/>
    <col min="12712" max="12714" width="9.140625" style="1"/>
    <col min="12715" max="12715" width="9.28515625" style="1" customWidth="1"/>
    <col min="12716" max="12923" width="9.140625" style="1"/>
    <col min="12924" max="12924" width="41" style="1" customWidth="1"/>
    <col min="12925" max="12942" width="0" style="1" hidden="1" customWidth="1"/>
    <col min="12943" max="12943" width="10" style="1" customWidth="1"/>
    <col min="12944" max="12948" width="7" style="1" customWidth="1"/>
    <col min="12949" max="12949" width="6.7109375" style="1" customWidth="1"/>
    <col min="12950" max="12950" width="7.28515625" style="1" customWidth="1"/>
    <col min="12951" max="12951" width="7.140625" style="1" customWidth="1"/>
    <col min="12952" max="12966" width="7" style="1" customWidth="1"/>
    <col min="12967" max="12967" width="8.85546875" style="1" customWidth="1"/>
    <col min="12968" max="12970" width="9.140625" style="1"/>
    <col min="12971" max="12971" width="9.28515625" style="1" customWidth="1"/>
    <col min="12972" max="13179" width="9.140625" style="1"/>
    <col min="13180" max="13180" width="41" style="1" customWidth="1"/>
    <col min="13181" max="13198" width="0" style="1" hidden="1" customWidth="1"/>
    <col min="13199" max="13199" width="10" style="1" customWidth="1"/>
    <col min="13200" max="13204" width="7" style="1" customWidth="1"/>
    <col min="13205" max="13205" width="6.7109375" style="1" customWidth="1"/>
    <col min="13206" max="13206" width="7.28515625" style="1" customWidth="1"/>
    <col min="13207" max="13207" width="7.140625" style="1" customWidth="1"/>
    <col min="13208" max="13222" width="7" style="1" customWidth="1"/>
    <col min="13223" max="13223" width="8.85546875" style="1" customWidth="1"/>
    <col min="13224" max="13226" width="9.140625" style="1"/>
    <col min="13227" max="13227" width="9.28515625" style="1" customWidth="1"/>
    <col min="13228" max="13435" width="9.140625" style="1"/>
    <col min="13436" max="13436" width="41" style="1" customWidth="1"/>
    <col min="13437" max="13454" width="0" style="1" hidden="1" customWidth="1"/>
    <col min="13455" max="13455" width="10" style="1" customWidth="1"/>
    <col min="13456" max="13460" width="7" style="1" customWidth="1"/>
    <col min="13461" max="13461" width="6.7109375" style="1" customWidth="1"/>
    <col min="13462" max="13462" width="7.28515625" style="1" customWidth="1"/>
    <col min="13463" max="13463" width="7.140625" style="1" customWidth="1"/>
    <col min="13464" max="13478" width="7" style="1" customWidth="1"/>
    <col min="13479" max="13479" width="8.85546875" style="1" customWidth="1"/>
    <col min="13480" max="13482" width="9.140625" style="1"/>
    <col min="13483" max="13483" width="9.28515625" style="1" customWidth="1"/>
    <col min="13484" max="13691" width="9.140625" style="1"/>
    <col min="13692" max="13692" width="41" style="1" customWidth="1"/>
    <col min="13693" max="13710" width="0" style="1" hidden="1" customWidth="1"/>
    <col min="13711" max="13711" width="10" style="1" customWidth="1"/>
    <col min="13712" max="13716" width="7" style="1" customWidth="1"/>
    <col min="13717" max="13717" width="6.7109375" style="1" customWidth="1"/>
    <col min="13718" max="13718" width="7.28515625" style="1" customWidth="1"/>
    <col min="13719" max="13719" width="7.140625" style="1" customWidth="1"/>
    <col min="13720" max="13734" width="7" style="1" customWidth="1"/>
    <col min="13735" max="13735" width="8.85546875" style="1" customWidth="1"/>
    <col min="13736" max="13738" width="9.140625" style="1"/>
    <col min="13739" max="13739" width="9.28515625" style="1" customWidth="1"/>
    <col min="13740" max="13947" width="9.140625" style="1"/>
    <col min="13948" max="13948" width="41" style="1" customWidth="1"/>
    <col min="13949" max="13966" width="0" style="1" hidden="1" customWidth="1"/>
    <col min="13967" max="13967" width="10" style="1" customWidth="1"/>
    <col min="13968" max="13972" width="7" style="1" customWidth="1"/>
    <col min="13973" max="13973" width="6.7109375" style="1" customWidth="1"/>
    <col min="13974" max="13974" width="7.28515625" style="1" customWidth="1"/>
    <col min="13975" max="13975" width="7.140625" style="1" customWidth="1"/>
    <col min="13976" max="13990" width="7" style="1" customWidth="1"/>
    <col min="13991" max="13991" width="8.85546875" style="1" customWidth="1"/>
    <col min="13992" max="13994" width="9.140625" style="1"/>
    <col min="13995" max="13995" width="9.28515625" style="1" customWidth="1"/>
    <col min="13996" max="14203" width="9.140625" style="1"/>
    <col min="14204" max="14204" width="41" style="1" customWidth="1"/>
    <col min="14205" max="14222" width="0" style="1" hidden="1" customWidth="1"/>
    <col min="14223" max="14223" width="10" style="1" customWidth="1"/>
    <col min="14224" max="14228" width="7" style="1" customWidth="1"/>
    <col min="14229" max="14229" width="6.7109375" style="1" customWidth="1"/>
    <col min="14230" max="14230" width="7.28515625" style="1" customWidth="1"/>
    <col min="14231" max="14231" width="7.140625" style="1" customWidth="1"/>
    <col min="14232" max="14246" width="7" style="1" customWidth="1"/>
    <col min="14247" max="14247" width="8.85546875" style="1" customWidth="1"/>
    <col min="14248" max="14250" width="9.140625" style="1"/>
    <col min="14251" max="14251" width="9.28515625" style="1" customWidth="1"/>
    <col min="14252" max="14459" width="9.140625" style="1"/>
    <col min="14460" max="14460" width="41" style="1" customWidth="1"/>
    <col min="14461" max="14478" width="0" style="1" hidden="1" customWidth="1"/>
    <col min="14479" max="14479" width="10" style="1" customWidth="1"/>
    <col min="14480" max="14484" width="7" style="1" customWidth="1"/>
    <col min="14485" max="14485" width="6.7109375" style="1" customWidth="1"/>
    <col min="14486" max="14486" width="7.28515625" style="1" customWidth="1"/>
    <col min="14487" max="14487" width="7.140625" style="1" customWidth="1"/>
    <col min="14488" max="14502" width="7" style="1" customWidth="1"/>
    <col min="14503" max="14503" width="8.85546875" style="1" customWidth="1"/>
    <col min="14504" max="14506" width="9.140625" style="1"/>
    <col min="14507" max="14507" width="9.28515625" style="1" customWidth="1"/>
    <col min="14508" max="14715" width="9.140625" style="1"/>
    <col min="14716" max="14716" width="41" style="1" customWidth="1"/>
    <col min="14717" max="14734" width="0" style="1" hidden="1" customWidth="1"/>
    <col min="14735" max="14735" width="10" style="1" customWidth="1"/>
    <col min="14736" max="14740" width="7" style="1" customWidth="1"/>
    <col min="14741" max="14741" width="6.7109375" style="1" customWidth="1"/>
    <col min="14742" max="14742" width="7.28515625" style="1" customWidth="1"/>
    <col min="14743" max="14743" width="7.140625" style="1" customWidth="1"/>
    <col min="14744" max="14758" width="7" style="1" customWidth="1"/>
    <col min="14759" max="14759" width="8.85546875" style="1" customWidth="1"/>
    <col min="14760" max="14762" width="9.140625" style="1"/>
    <col min="14763" max="14763" width="9.28515625" style="1" customWidth="1"/>
    <col min="14764" max="14971" width="9.140625" style="1"/>
    <col min="14972" max="14972" width="41" style="1" customWidth="1"/>
    <col min="14973" max="14990" width="0" style="1" hidden="1" customWidth="1"/>
    <col min="14991" max="14991" width="10" style="1" customWidth="1"/>
    <col min="14992" max="14996" width="7" style="1" customWidth="1"/>
    <col min="14997" max="14997" width="6.7109375" style="1" customWidth="1"/>
    <col min="14998" max="14998" width="7.28515625" style="1" customWidth="1"/>
    <col min="14999" max="14999" width="7.140625" style="1" customWidth="1"/>
    <col min="15000" max="15014" width="7" style="1" customWidth="1"/>
    <col min="15015" max="15015" width="8.85546875" style="1" customWidth="1"/>
    <col min="15016" max="15018" width="9.140625" style="1"/>
    <col min="15019" max="15019" width="9.28515625" style="1" customWidth="1"/>
    <col min="15020" max="15227" width="9.140625" style="1"/>
    <col min="15228" max="15228" width="41" style="1" customWidth="1"/>
    <col min="15229" max="15246" width="0" style="1" hidden="1" customWidth="1"/>
    <col min="15247" max="15247" width="10" style="1" customWidth="1"/>
    <col min="15248" max="15252" width="7" style="1" customWidth="1"/>
    <col min="15253" max="15253" width="6.7109375" style="1" customWidth="1"/>
    <col min="15254" max="15254" width="7.28515625" style="1" customWidth="1"/>
    <col min="15255" max="15255" width="7.140625" style="1" customWidth="1"/>
    <col min="15256" max="15270" width="7" style="1" customWidth="1"/>
    <col min="15271" max="15271" width="8.85546875" style="1" customWidth="1"/>
    <col min="15272" max="15274" width="9.140625" style="1"/>
    <col min="15275" max="15275" width="9.28515625" style="1" customWidth="1"/>
    <col min="15276" max="15483" width="9.140625" style="1"/>
    <col min="15484" max="15484" width="41" style="1" customWidth="1"/>
    <col min="15485" max="15502" width="0" style="1" hidden="1" customWidth="1"/>
    <col min="15503" max="15503" width="10" style="1" customWidth="1"/>
    <col min="15504" max="15508" width="7" style="1" customWidth="1"/>
    <col min="15509" max="15509" width="6.7109375" style="1" customWidth="1"/>
    <col min="15510" max="15510" width="7.28515625" style="1" customWidth="1"/>
    <col min="15511" max="15511" width="7.140625" style="1" customWidth="1"/>
    <col min="15512" max="15526" width="7" style="1" customWidth="1"/>
    <col min="15527" max="15527" width="8.85546875" style="1" customWidth="1"/>
    <col min="15528" max="15530" width="9.140625" style="1"/>
    <col min="15531" max="15531" width="9.28515625" style="1" customWidth="1"/>
    <col min="15532" max="15739" width="9.140625" style="1"/>
    <col min="15740" max="15740" width="41" style="1" customWidth="1"/>
    <col min="15741" max="15758" width="0" style="1" hidden="1" customWidth="1"/>
    <col min="15759" max="15759" width="10" style="1" customWidth="1"/>
    <col min="15760" max="15764" width="7" style="1" customWidth="1"/>
    <col min="15765" max="15765" width="6.7109375" style="1" customWidth="1"/>
    <col min="15766" max="15766" width="7.28515625" style="1" customWidth="1"/>
    <col min="15767" max="15767" width="7.140625" style="1" customWidth="1"/>
    <col min="15768" max="15782" width="7" style="1" customWidth="1"/>
    <col min="15783" max="15783" width="8.85546875" style="1" customWidth="1"/>
    <col min="15784" max="15786" width="9.140625" style="1"/>
    <col min="15787" max="15787" width="9.28515625" style="1" customWidth="1"/>
    <col min="15788" max="15995" width="9.140625" style="1"/>
    <col min="15996" max="15996" width="41" style="1" customWidth="1"/>
    <col min="15997" max="16014" width="0" style="1" hidden="1" customWidth="1"/>
    <col min="16015" max="16015" width="10" style="1" customWidth="1"/>
    <col min="16016" max="16020" width="7" style="1" customWidth="1"/>
    <col min="16021" max="16021" width="6.7109375" style="1" customWidth="1"/>
    <col min="16022" max="16022" width="7.28515625" style="1" customWidth="1"/>
    <col min="16023" max="16023" width="7.140625" style="1" customWidth="1"/>
    <col min="16024" max="16038" width="7" style="1" customWidth="1"/>
    <col min="16039" max="16039" width="8.85546875" style="1" customWidth="1"/>
    <col min="16040" max="16042" width="9.140625" style="1"/>
    <col min="16043" max="16043" width="9.28515625" style="1" customWidth="1"/>
    <col min="16044" max="16384" width="9.140625" style="1"/>
  </cols>
  <sheetData>
    <row r="1" spans="1:149" ht="29.25" customHeight="1" thickBot="1"/>
    <row r="2" spans="1:149" ht="5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5"/>
    </row>
    <row r="3" spans="1:149" ht="48" customHeight="1">
      <c r="B3" s="64" t="s">
        <v>0</v>
      </c>
      <c r="C3" s="6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8"/>
      <c r="BO3" s="8"/>
      <c r="BP3" s="9"/>
    </row>
    <row r="4" spans="1:149" ht="5.25" customHeight="1" thickBo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3"/>
      <c r="BH4" s="13"/>
      <c r="BI4" s="13"/>
      <c r="BJ4" s="13"/>
      <c r="BK4" s="13"/>
      <c r="BL4" s="13"/>
      <c r="BM4" s="13"/>
      <c r="BN4" s="14"/>
      <c r="BO4" s="14"/>
      <c r="BP4" s="15"/>
    </row>
    <row r="5" spans="1:149" s="24" customFormat="1" ht="21.75" customHeight="1">
      <c r="A5" s="16"/>
      <c r="B5" s="17" t="s">
        <v>1</v>
      </c>
      <c r="C5" s="18">
        <v>1997</v>
      </c>
      <c r="D5" s="18">
        <v>1998</v>
      </c>
      <c r="E5" s="18">
        <v>1999</v>
      </c>
      <c r="F5" s="18">
        <v>2000</v>
      </c>
      <c r="G5" s="18">
        <v>2001</v>
      </c>
      <c r="H5" s="18">
        <v>2002</v>
      </c>
      <c r="I5" s="18">
        <v>2003</v>
      </c>
      <c r="J5" s="18">
        <v>2004</v>
      </c>
      <c r="K5" s="18">
        <v>2005</v>
      </c>
      <c r="L5" s="18">
        <v>2006</v>
      </c>
      <c r="M5" s="18">
        <v>2007</v>
      </c>
      <c r="N5" s="18">
        <v>2008</v>
      </c>
      <c r="O5" s="18">
        <v>2009</v>
      </c>
      <c r="P5" s="18">
        <v>2010</v>
      </c>
      <c r="Q5" s="18">
        <v>2011</v>
      </c>
      <c r="R5" s="18">
        <v>2012</v>
      </c>
      <c r="S5" s="18" t="s">
        <v>2</v>
      </c>
      <c r="T5" s="18" t="s">
        <v>3</v>
      </c>
      <c r="U5" s="18" t="s">
        <v>4</v>
      </c>
      <c r="V5" s="18" t="s">
        <v>5</v>
      </c>
      <c r="W5" s="18">
        <v>2013</v>
      </c>
      <c r="X5" s="18" t="s">
        <v>6</v>
      </c>
      <c r="Y5" s="18" t="s">
        <v>7</v>
      </c>
      <c r="Z5" s="18" t="s">
        <v>8</v>
      </c>
      <c r="AA5" s="18" t="s">
        <v>9</v>
      </c>
      <c r="AB5" s="18">
        <v>2014</v>
      </c>
      <c r="AC5" s="18" t="s">
        <v>10</v>
      </c>
      <c r="AD5" s="18" t="s">
        <v>11</v>
      </c>
      <c r="AE5" s="18" t="s">
        <v>12</v>
      </c>
      <c r="AF5" s="18" t="s">
        <v>13</v>
      </c>
      <c r="AG5" s="18">
        <v>2015</v>
      </c>
      <c r="AH5" s="18" t="s">
        <v>14</v>
      </c>
      <c r="AI5" s="18" t="s">
        <v>15</v>
      </c>
      <c r="AJ5" s="18" t="s">
        <v>16</v>
      </c>
      <c r="AK5" s="18" t="s">
        <v>17</v>
      </c>
      <c r="AL5" s="18">
        <v>2016</v>
      </c>
      <c r="AM5" s="19" t="s">
        <v>18</v>
      </c>
      <c r="AN5" s="20" t="s">
        <v>19</v>
      </c>
      <c r="AO5" s="20" t="s">
        <v>20</v>
      </c>
      <c r="AP5" s="20" t="s">
        <v>21</v>
      </c>
      <c r="AQ5" s="18">
        <v>2017</v>
      </c>
      <c r="AR5" s="19" t="s">
        <v>22</v>
      </c>
      <c r="AS5" s="20" t="s">
        <v>23</v>
      </c>
      <c r="AT5" s="20" t="s">
        <v>24</v>
      </c>
      <c r="AU5" s="20" t="s">
        <v>25</v>
      </c>
      <c r="AV5" s="18">
        <v>2018</v>
      </c>
      <c r="AW5" s="18" t="str">
        <f>[1]Site!BG6</f>
        <v>I TRIM-19</v>
      </c>
      <c r="AX5" s="18" t="str">
        <f>[1]Site!BH6</f>
        <v>II TRIM-19</v>
      </c>
      <c r="AY5" s="18" t="str">
        <f>[1]Site!BI6</f>
        <v>III TRIM-19</v>
      </c>
      <c r="AZ5" s="18" t="str">
        <f>[1]Site!BJ6</f>
        <v>IV TRIM-19</v>
      </c>
      <c r="BA5" s="18">
        <v>2019</v>
      </c>
      <c r="BB5" s="21" t="str">
        <f>[1]Site!BL6</f>
        <v>I TRIM-20*</v>
      </c>
      <c r="BC5" s="21" t="str">
        <f>[1]Site!BM6</f>
        <v>II TRIM-20*</v>
      </c>
      <c r="BD5" s="21" t="str">
        <f>[1]Site!BN6</f>
        <v>III TRIM-20*</v>
      </c>
      <c r="BE5" s="21" t="str">
        <f>[1]Site!BO6</f>
        <v>IV TRIM-20*</v>
      </c>
      <c r="BF5" s="21" t="str">
        <f>[1]Site!BP6</f>
        <v>ano-20*</v>
      </c>
      <c r="BG5" s="21" t="str">
        <f>[1]Site!BQ6</f>
        <v>I TRIM-21*</v>
      </c>
      <c r="BH5" s="21" t="str">
        <f>[1]Site!BR6</f>
        <v>II TRIM-21*</v>
      </c>
      <c r="BI5" s="21" t="str">
        <f>[1]Site!BS6</f>
        <v>III TRIM-21*</v>
      </c>
      <c r="BJ5" s="21" t="str">
        <f>[1]Site!BT6</f>
        <v>IV TRIM-21*</v>
      </c>
      <c r="BK5" s="21" t="str">
        <f>[1]Site!BU6</f>
        <v>ano-21*</v>
      </c>
      <c r="BL5" s="21" t="str">
        <f>[1]Site!BV6</f>
        <v>I TRIM-22*</v>
      </c>
      <c r="BM5" s="21" t="str">
        <f>[1]Site!BW6</f>
        <v>II TRIM-22*</v>
      </c>
      <c r="BN5" s="21" t="str">
        <f>[1]Site!BX6</f>
        <v>III TRIM-22*</v>
      </c>
      <c r="BO5" s="21" t="str">
        <f>[1]Site!BY6</f>
        <v>IV TRIM-22*</v>
      </c>
      <c r="BP5" s="22" t="str">
        <f>[1]Site!BZ6</f>
        <v>ano-22*</v>
      </c>
      <c r="BQ5" s="63" t="s">
        <v>60</v>
      </c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23"/>
    </row>
    <row r="6" spans="1:149" ht="17.25" customHeight="1">
      <c r="B6" s="25" t="s">
        <v>26</v>
      </c>
      <c r="C6" s="26">
        <v>-6.2996899999999982</v>
      </c>
      <c r="D6" s="26">
        <v>-10.481755700000008</v>
      </c>
      <c r="E6" s="26">
        <v>-9.0050487687726886</v>
      </c>
      <c r="F6" s="26">
        <v>-16.507799553643725</v>
      </c>
      <c r="G6" s="26">
        <v>-22.345124519596737</v>
      </c>
      <c r="H6" s="26">
        <v>-24.495520765941666</v>
      </c>
      <c r="I6" s="26">
        <v>-33.438846997833622</v>
      </c>
      <c r="J6" s="26">
        <v>-36.839271845134363</v>
      </c>
      <c r="K6" s="26">
        <v>-37.78441786853184</v>
      </c>
      <c r="L6" s="26">
        <v>-58.622594297216722</v>
      </c>
      <c r="M6" s="26">
        <v>-65.637335835048873</v>
      </c>
      <c r="N6" s="26">
        <v>-94.827955660771579</v>
      </c>
      <c r="O6" s="26">
        <v>-79.826958016483772</v>
      </c>
      <c r="P6" s="26">
        <v>-90.225716174977407</v>
      </c>
      <c r="Q6" s="26">
        <v>-100.38493858860296</v>
      </c>
      <c r="R6" s="27">
        <v>-93.563105793357309</v>
      </c>
      <c r="S6" s="27">
        <v>-31.520681981569822</v>
      </c>
      <c r="T6" s="27">
        <v>-20.404544747851922</v>
      </c>
      <c r="U6" s="27">
        <v>-11.369319715593022</v>
      </c>
      <c r="V6" s="27">
        <v>-20.429291004371997</v>
      </c>
      <c r="W6" s="27">
        <v>-83.723837449386764</v>
      </c>
      <c r="X6" s="27">
        <v>-27.945742288104196</v>
      </c>
      <c r="Y6" s="27">
        <v>-30.145016634769547</v>
      </c>
      <c r="Z6" s="27">
        <v>-24.583281920095192</v>
      </c>
      <c r="AA6" s="27">
        <v>-46.086346752751282</v>
      </c>
      <c r="AB6" s="27">
        <v>-128.7603875957202</v>
      </c>
      <c r="AC6" s="27">
        <v>-16.050580339972619</v>
      </c>
      <c r="AD6" s="27">
        <v>-26.484033697984756</v>
      </c>
      <c r="AE6" s="27">
        <v>-14.235689629192095</v>
      </c>
      <c r="AF6" s="27">
        <v>-11.728363383948981</v>
      </c>
      <c r="AG6" s="27">
        <v>-68.498667051098451</v>
      </c>
      <c r="AH6" s="27">
        <v>-11.960734175645428</v>
      </c>
      <c r="AI6" s="27">
        <v>-17.54463116350864</v>
      </c>
      <c r="AJ6" s="27">
        <v>-17.205290945652074</v>
      </c>
      <c r="AK6" s="27">
        <v>-7.6530701420925098</v>
      </c>
      <c r="AL6" s="27">
        <v>-54.363726426898651</v>
      </c>
      <c r="AM6" s="27">
        <v>-13.966273345082531</v>
      </c>
      <c r="AN6" s="27">
        <v>-27.557900693143285</v>
      </c>
      <c r="AO6" s="27">
        <v>-20.27152083771745</v>
      </c>
      <c r="AP6" s="27">
        <v>-13.073025512098816</v>
      </c>
      <c r="AQ6" s="27">
        <v>-74.868720388042078</v>
      </c>
      <c r="AR6" s="27">
        <v>-26.083922729384859</v>
      </c>
      <c r="AS6" s="27">
        <v>-20.013127232573652</v>
      </c>
      <c r="AT6" s="27">
        <v>-11.336426974306256</v>
      </c>
      <c r="AU6" s="27">
        <v>-24.596082550253477</v>
      </c>
      <c r="AV6" s="27">
        <v>-82.029559486518252</v>
      </c>
      <c r="AW6" s="27">
        <v>-25.983782701618203</v>
      </c>
      <c r="AX6" s="27">
        <v>-21.291697385314187</v>
      </c>
      <c r="AY6" s="27">
        <v>-25.657960895828396</v>
      </c>
      <c r="AZ6" s="27">
        <v>-23.028198631458331</v>
      </c>
      <c r="BA6" s="27">
        <v>-95.961639614219109</v>
      </c>
      <c r="BB6" s="27">
        <f>[1]Site!BL7</f>
        <v>-16.399151670344636</v>
      </c>
      <c r="BC6" s="27">
        <f>[1]Site!BM7</f>
        <v>-21.47624051461348</v>
      </c>
      <c r="BD6" s="27">
        <f>[1]Site!BN7</f>
        <v>-11.270736265218574</v>
      </c>
      <c r="BE6" s="27">
        <f>[1]Site!BO7</f>
        <v>-5.936458949111902</v>
      </c>
      <c r="BF6" s="27">
        <f>[1]Site!BP7</f>
        <v>-55.082587399288592</v>
      </c>
      <c r="BG6" s="27">
        <f>[1]Site!BQ7</f>
        <v>-35.490968720748583</v>
      </c>
      <c r="BH6" s="27">
        <f>[1]Site!BR7</f>
        <v>-26.610349135438248</v>
      </c>
      <c r="BI6" s="27">
        <f>[1]Site!BS7</f>
        <v>-29.819033709628663</v>
      </c>
      <c r="BJ6" s="27">
        <f>[1]Site!BT7</f>
        <v>-13.850102603918394</v>
      </c>
      <c r="BK6" s="27">
        <f>[1]Site!BU7</f>
        <v>-105.77045416973388</v>
      </c>
      <c r="BL6" s="27">
        <f>[1]Site!BV7</f>
        <v>-19.627439678979414</v>
      </c>
      <c r="BM6" s="27">
        <f>[1]Site!BW7</f>
        <v>-24.900387612760341</v>
      </c>
      <c r="BN6" s="27">
        <f>[1]Site!BX7</f>
        <v>-27.750476739473953</v>
      </c>
      <c r="BO6" s="27">
        <f>[1]Site!BY7</f>
        <v>-11.874371937828762</v>
      </c>
      <c r="BP6" s="28">
        <f>[1]Site!BZ7</f>
        <v>-84.152675969042463</v>
      </c>
      <c r="BQ6" s="29"/>
    </row>
    <row r="7" spans="1:149" ht="17.25" customHeight="1">
      <c r="B7" s="25" t="s">
        <v>27</v>
      </c>
      <c r="C7" s="26">
        <v>-13.900000000000002</v>
      </c>
      <c r="D7" s="26">
        <v>-12.140000000000002</v>
      </c>
      <c r="E7" s="26">
        <v>-9.7604153771863889</v>
      </c>
      <c r="F7" s="26">
        <v>-18.867012799999998</v>
      </c>
      <c r="G7" s="26">
        <v>-18.694171225920002</v>
      </c>
      <c r="H7" s="26">
        <v>-19.952244000000004</v>
      </c>
      <c r="I7" s="26">
        <v>-32.109709799999997</v>
      </c>
      <c r="J7" s="26">
        <v>-32.723700000000001</v>
      </c>
      <c r="K7" s="26">
        <v>-36.395226199999996</v>
      </c>
      <c r="L7" s="26">
        <v>-52.491699800000006</v>
      </c>
      <c r="M7" s="26">
        <v>-59.346054200000005</v>
      </c>
      <c r="N7" s="26">
        <v>-85.64350739999999</v>
      </c>
      <c r="O7" s="26">
        <v>-75.604025220799983</v>
      </c>
      <c r="P7" s="26">
        <v>-87.911921348646175</v>
      </c>
      <c r="Q7" s="26">
        <v>-99.3597636284766</v>
      </c>
      <c r="R7" s="27">
        <v>-98.694208665785823</v>
      </c>
      <c r="S7" s="27">
        <v>-31.623956760409055</v>
      </c>
      <c r="T7" s="27">
        <v>-29.281114325001973</v>
      </c>
      <c r="U7" s="27">
        <v>-24.493497751957431</v>
      </c>
      <c r="V7" s="27">
        <v>-32.331241906676162</v>
      </c>
      <c r="W7" s="27">
        <v>-117.72981074404461</v>
      </c>
      <c r="X7" s="27">
        <v>-27.364612837763048</v>
      </c>
      <c r="Y7" s="27">
        <v>-33.686759566113487</v>
      </c>
      <c r="Z7" s="27">
        <v>-28.487700311361937</v>
      </c>
      <c r="AA7" s="27">
        <v>-55.988889943865274</v>
      </c>
      <c r="AB7" s="27">
        <v>-145.52796265910376</v>
      </c>
      <c r="AC7" s="27">
        <v>-21.169173992664323</v>
      </c>
      <c r="AD7" s="27">
        <v>-27.050517466063106</v>
      </c>
      <c r="AE7" s="27">
        <v>-25.326000387590106</v>
      </c>
      <c r="AF7" s="27">
        <v>-29.842445531638095</v>
      </c>
      <c r="AG7" s="27">
        <v>-103.38813737795563</v>
      </c>
      <c r="AH7" s="27">
        <v>-22.660527043108502</v>
      </c>
      <c r="AI7" s="27">
        <v>-27.058629678860136</v>
      </c>
      <c r="AJ7" s="27">
        <v>-29.050249058672705</v>
      </c>
      <c r="AK7" s="27">
        <v>-26.382729948532557</v>
      </c>
      <c r="AL7" s="27">
        <v>-105.15213572917389</v>
      </c>
      <c r="AM7" s="27">
        <v>-23.480621815610554</v>
      </c>
      <c r="AN7" s="27">
        <v>-33.047049196761186</v>
      </c>
      <c r="AO7" s="27">
        <v>-24.868800688169191</v>
      </c>
      <c r="AP7" s="27">
        <v>-25.027339990409033</v>
      </c>
      <c r="AQ7" s="27">
        <v>-106.42381169094996</v>
      </c>
      <c r="AR7" s="27">
        <v>-30.284133360068452</v>
      </c>
      <c r="AS7" s="27">
        <v>-30.376821247873171</v>
      </c>
      <c r="AT7" s="27">
        <v>-26.804918775580923</v>
      </c>
      <c r="AU7" s="27">
        <v>-28.384291458548446</v>
      </c>
      <c r="AV7" s="27">
        <v>-115.85016484207098</v>
      </c>
      <c r="AW7" s="27">
        <v>-29.05991424110751</v>
      </c>
      <c r="AX7" s="27">
        <v>-28.270378083597279</v>
      </c>
      <c r="AY7" s="27">
        <v>-26.543695057044857</v>
      </c>
      <c r="AZ7" s="27">
        <v>-29.611771214472363</v>
      </c>
      <c r="BA7" s="27">
        <v>-113.48575859622201</v>
      </c>
      <c r="BB7" s="27">
        <f>[1]Site!BL8</f>
        <v>-28.103814263066653</v>
      </c>
      <c r="BC7" s="27">
        <f>[1]Site!BM8</f>
        <v>-22.391189245137955</v>
      </c>
      <c r="BD7" s="27">
        <f>[1]Site!BN8</f>
        <v>-27.395022147327719</v>
      </c>
      <c r="BE7" s="27">
        <f>[1]Site!BO8</f>
        <v>-22.856282395057718</v>
      </c>
      <c r="BF7" s="27">
        <f>[1]Site!BP8</f>
        <v>-100.74630805059005</v>
      </c>
      <c r="BG7" s="27">
        <f>[1]Site!BQ8</f>
        <v>-37.171890756031694</v>
      </c>
      <c r="BH7" s="27">
        <f>[1]Site!BR8</f>
        <v>-29.818446779481796</v>
      </c>
      <c r="BI7" s="27">
        <f>[1]Site!BS8</f>
        <v>-35.2325419866945</v>
      </c>
      <c r="BJ7" s="27">
        <f>[1]Site!BT8</f>
        <v>-34.690912231772565</v>
      </c>
      <c r="BK7" s="27">
        <f>[1]Site!BU8</f>
        <v>-136.91379175398055</v>
      </c>
      <c r="BL7" s="27">
        <f>[1]Site!BV8</f>
        <v>-25.732064718451497</v>
      </c>
      <c r="BM7" s="27">
        <f>[1]Site!BW8</f>
        <v>-35.088601353115955</v>
      </c>
      <c r="BN7" s="27">
        <f>[1]Site!BX8</f>
        <v>-40.796251387449587</v>
      </c>
      <c r="BO7" s="27">
        <f>[1]Site!BY8</f>
        <v>-41.260207915561118</v>
      </c>
      <c r="BP7" s="28">
        <f>[1]Site!BZ8</f>
        <v>-142.87712537457816</v>
      </c>
      <c r="BQ7" s="29"/>
    </row>
    <row r="8" spans="1:149" ht="17.25" customHeight="1">
      <c r="B8" s="30" t="s">
        <v>28</v>
      </c>
      <c r="C8" s="26">
        <v>5.3</v>
      </c>
      <c r="D8" s="26">
        <v>4.74</v>
      </c>
      <c r="E8" s="26">
        <v>2.3298000000000001</v>
      </c>
      <c r="F8" s="26">
        <v>2.6129000000000002</v>
      </c>
      <c r="G8" s="26">
        <v>3.2849421180800005</v>
      </c>
      <c r="H8" s="26">
        <v>4.9558840000000002</v>
      </c>
      <c r="I8" s="26">
        <v>0.46065899999999993</v>
      </c>
      <c r="J8" s="26">
        <v>0.35926400000000003</v>
      </c>
      <c r="K8" s="26">
        <v>3.3908849999999995</v>
      </c>
      <c r="L8" s="26">
        <v>3.8208569999999993</v>
      </c>
      <c r="M8" s="26">
        <v>3.9266089999999996</v>
      </c>
      <c r="N8" s="26">
        <v>5.631431000000001</v>
      </c>
      <c r="O8" s="26">
        <v>6.2062057199999998</v>
      </c>
      <c r="P8" s="26">
        <v>5.727509931156618</v>
      </c>
      <c r="Q8" s="26">
        <v>5.8886151382180305</v>
      </c>
      <c r="R8" s="27">
        <v>6.3667440140154525</v>
      </c>
      <c r="S8" s="27">
        <v>2.0355601691887317</v>
      </c>
      <c r="T8" s="27">
        <v>2.6837769863789434</v>
      </c>
      <c r="U8" s="27">
        <v>3.7816628918847655</v>
      </c>
      <c r="V8" s="27">
        <v>4.3860990777734008</v>
      </c>
      <c r="W8" s="27">
        <v>12.887099125225841</v>
      </c>
      <c r="X8" s="27">
        <v>4.5285353589074209</v>
      </c>
      <c r="Y8" s="27">
        <v>4.4201377376303048</v>
      </c>
      <c r="Z8" s="27">
        <v>3.3310306776456478</v>
      </c>
      <c r="AA8" s="27">
        <v>4.9397555484156168</v>
      </c>
      <c r="AB8" s="27">
        <v>17.21945932259899</v>
      </c>
      <c r="AC8" s="27">
        <v>1.2203465050693671</v>
      </c>
      <c r="AD8" s="27">
        <v>2.6151013657970399</v>
      </c>
      <c r="AE8" s="27">
        <v>2.3317402402668241</v>
      </c>
      <c r="AF8" s="27">
        <v>5.1391793511719301</v>
      </c>
      <c r="AG8" s="27">
        <v>11.306367462305161</v>
      </c>
      <c r="AH8" s="27">
        <v>2.4611530148570884</v>
      </c>
      <c r="AI8" s="27">
        <v>1.955398627396207</v>
      </c>
      <c r="AJ8" s="27">
        <v>4.4710833898481548</v>
      </c>
      <c r="AK8" s="27">
        <v>4.756606857942395</v>
      </c>
      <c r="AL8" s="27">
        <v>13.644241890043844</v>
      </c>
      <c r="AM8" s="27">
        <v>2.0704057196272934</v>
      </c>
      <c r="AN8" s="27">
        <v>2.5335384892120345</v>
      </c>
      <c r="AO8" s="27">
        <v>4.0161851434806364</v>
      </c>
      <c r="AP8" s="27">
        <v>6.5465255160068159</v>
      </c>
      <c r="AQ8" s="27">
        <v>15.166654868326781</v>
      </c>
      <c r="AR8" s="27">
        <v>2.1328874842412961</v>
      </c>
      <c r="AS8" s="27">
        <v>3.2454322124900545</v>
      </c>
      <c r="AT8" s="27">
        <v>2.8390023178193622</v>
      </c>
      <c r="AU8" s="27">
        <v>7.810612282006141</v>
      </c>
      <c r="AV8" s="27">
        <v>16.027934296556854</v>
      </c>
      <c r="AW8" s="27">
        <v>2.1524926955118024</v>
      </c>
      <c r="AX8" s="27">
        <v>3.2736094704464667</v>
      </c>
      <c r="AY8" s="27">
        <v>1.9095330074919854</v>
      </c>
      <c r="AZ8" s="27">
        <v>5.8129123608555551</v>
      </c>
      <c r="BA8" s="27">
        <v>13.148547534305809</v>
      </c>
      <c r="BB8" s="27">
        <f>[1]Site!BL9</f>
        <v>4.1585333542184468</v>
      </c>
      <c r="BC8" s="27">
        <f>[1]Site!BM9</f>
        <v>2.1914972546125036</v>
      </c>
      <c r="BD8" s="27">
        <f>[1]Site!BN9</f>
        <v>3.0193004026964556</v>
      </c>
      <c r="BE8" s="27">
        <f>[1]Site!BO9</f>
        <v>4.871497527171095</v>
      </c>
      <c r="BF8" s="27">
        <f>[1]Site!BP9</f>
        <v>14.240828538698501</v>
      </c>
      <c r="BG8" s="27">
        <f>[1]Site!BQ9</f>
        <v>4.0580200858133813</v>
      </c>
      <c r="BH8" s="27">
        <f>[1]Site!BR9</f>
        <v>4.7255316828353013</v>
      </c>
      <c r="BI8" s="27">
        <f>[1]Site!BS9</f>
        <v>4.8549905695380895</v>
      </c>
      <c r="BJ8" s="27">
        <f>[1]Site!BT9</f>
        <v>7.1523784927240621</v>
      </c>
      <c r="BK8" s="27">
        <f>[1]Site!BU9</f>
        <v>20.790920830910832</v>
      </c>
      <c r="BL8" s="27">
        <f>[1]Site!BV9</f>
        <v>3.0742374747670382</v>
      </c>
      <c r="BM8" s="27">
        <f>[1]Site!BW9</f>
        <v>5.8493857291150695</v>
      </c>
      <c r="BN8" s="27">
        <f>[1]Site!BX9</f>
        <v>6.422030161943252</v>
      </c>
      <c r="BO8" s="27">
        <f>[1]Site!BY9</f>
        <v>6.5159499129658949</v>
      </c>
      <c r="BP8" s="28">
        <f>[1]Site!BZ9</f>
        <v>21.861603278791254</v>
      </c>
      <c r="BQ8" s="29"/>
    </row>
    <row r="9" spans="1:149" ht="17.25" customHeight="1">
      <c r="B9" s="31" t="s">
        <v>29</v>
      </c>
      <c r="C9" s="32">
        <v>4.55</v>
      </c>
      <c r="D9" s="32">
        <v>4.55</v>
      </c>
      <c r="E9" s="32">
        <v>2.2010999999999998</v>
      </c>
      <c r="F9" s="32">
        <v>2.3829000000000002</v>
      </c>
      <c r="G9" s="32">
        <v>2.8245211180800003</v>
      </c>
      <c r="H9" s="32">
        <v>4.5706559999999996</v>
      </c>
      <c r="I9" s="32">
        <v>0</v>
      </c>
      <c r="J9" s="32">
        <v>0</v>
      </c>
      <c r="K9" s="32">
        <v>-112.26844478290015</v>
      </c>
      <c r="L9" s="32">
        <v>2.4800159999999996</v>
      </c>
      <c r="M9" s="32">
        <v>3.5207989999999998</v>
      </c>
      <c r="N9" s="32">
        <v>5.0358300000000007</v>
      </c>
      <c r="O9" s="32">
        <v>5.44869103</v>
      </c>
      <c r="P9" s="32">
        <v>4.3429299947671964</v>
      </c>
      <c r="Q9" s="32">
        <v>5.2717703562818219</v>
      </c>
      <c r="R9" s="33">
        <v>5.317518241208715</v>
      </c>
      <c r="S9" s="33">
        <v>0.63548945102858911</v>
      </c>
      <c r="T9" s="33">
        <v>0.91525361740078148</v>
      </c>
      <c r="U9" s="33">
        <v>1.5961890917683852</v>
      </c>
      <c r="V9" s="33">
        <v>2.2688221784899349</v>
      </c>
      <c r="W9" s="33">
        <v>5.415754338687691</v>
      </c>
      <c r="X9" s="33">
        <v>1.2388370573360044</v>
      </c>
      <c r="Y9" s="33">
        <v>2.8390082228840128</v>
      </c>
      <c r="Z9" s="33">
        <v>1.3628221836080683</v>
      </c>
      <c r="AA9" s="33">
        <v>3.7060984069156024</v>
      </c>
      <c r="AB9" s="33">
        <v>9.1467658707436872</v>
      </c>
      <c r="AC9" s="33">
        <v>0.41932246697990799</v>
      </c>
      <c r="AD9" s="33">
        <v>1.7609300590220782</v>
      </c>
      <c r="AE9" s="33">
        <v>1.428136183369173</v>
      </c>
      <c r="AF9" s="33">
        <v>4.2871257843833401</v>
      </c>
      <c r="AG9" s="33">
        <v>7.895514493754499</v>
      </c>
      <c r="AH9" s="33">
        <v>1.7936932355406439</v>
      </c>
      <c r="AI9" s="33">
        <v>1.3283567602651916</v>
      </c>
      <c r="AJ9" s="33">
        <v>2.6309536499098023</v>
      </c>
      <c r="AK9" s="33">
        <v>2.8826062650975235</v>
      </c>
      <c r="AL9" s="33">
        <v>8.6356099108131623</v>
      </c>
      <c r="AM9" s="33">
        <v>1.0501923398189379</v>
      </c>
      <c r="AN9" s="33">
        <v>2.0564479131464104</v>
      </c>
      <c r="AO9" s="33">
        <v>1.7386492342273119</v>
      </c>
      <c r="AP9" s="33">
        <v>3.7753605862641981</v>
      </c>
      <c r="AQ9" s="33">
        <v>8.6206500734568579</v>
      </c>
      <c r="AR9" s="33">
        <v>0.7743956649615088</v>
      </c>
      <c r="AS9" s="33">
        <v>2.2800935631981134</v>
      </c>
      <c r="AT9" s="33">
        <v>1.5008371832749117</v>
      </c>
      <c r="AU9" s="33">
        <v>3.6478473165147265</v>
      </c>
      <c r="AV9" s="33">
        <v>8.2031737279492596</v>
      </c>
      <c r="AW9" s="33">
        <v>1.2312772431980996</v>
      </c>
      <c r="AX9" s="33">
        <v>1.7343812598671935</v>
      </c>
      <c r="AY9" s="33">
        <v>0.63197110781763499</v>
      </c>
      <c r="AZ9" s="33">
        <v>3.3008820651056272</v>
      </c>
      <c r="BA9" s="33">
        <v>6.898511675988555</v>
      </c>
      <c r="BB9" s="33">
        <f>[1]Site!BL11</f>
        <v>0.75144723409695546</v>
      </c>
      <c r="BC9" s="33">
        <f>[1]Site!BM11</f>
        <v>0.98132874251092728</v>
      </c>
      <c r="BD9" s="33">
        <f>[1]Site!BN11</f>
        <v>1.3531941243878445</v>
      </c>
      <c r="BE9" s="33">
        <f>[1]Site!BO11</f>
        <v>3.6178943545717748</v>
      </c>
      <c r="BF9" s="33">
        <f>[1]Site!BP11</f>
        <v>6.7038644555675013</v>
      </c>
      <c r="BG9" s="33">
        <f>[1]Site!BQ11</f>
        <v>0.90017156296677103</v>
      </c>
      <c r="BH9" s="33">
        <f>[1]Site!BR11</f>
        <v>2.3799231499993949</v>
      </c>
      <c r="BI9" s="33">
        <f>[1]Site!BS11</f>
        <v>2.4259784619311886</v>
      </c>
      <c r="BJ9" s="33">
        <f>[1]Site!BT11</f>
        <v>4.5720782971316458</v>
      </c>
      <c r="BK9" s="33">
        <f>[1]Site!BU11</f>
        <v>10.278151472029002</v>
      </c>
      <c r="BL9" s="33">
        <f>[1]Site!BV11</f>
        <v>0.8173882501887979</v>
      </c>
      <c r="BM9" s="33">
        <f>[1]Site!BW11</f>
        <v>1.5419161380650743</v>
      </c>
      <c r="BN9" s="33">
        <f>[1]Site!BX11</f>
        <v>1.629376565256623</v>
      </c>
      <c r="BO9" s="33">
        <f>[1]Site!BY11</f>
        <v>3.7799056639570709</v>
      </c>
      <c r="BP9" s="34">
        <f>[1]Site!BZ11</f>
        <v>7.768586617467566</v>
      </c>
      <c r="BQ9" s="29"/>
    </row>
    <row r="10" spans="1:149">
      <c r="B10" s="31" t="s">
        <v>30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>
        <v>0</v>
      </c>
      <c r="AX10" s="33">
        <v>0</v>
      </c>
      <c r="AY10" s="33">
        <v>0</v>
      </c>
      <c r="AZ10" s="33">
        <v>0.5238081427764647</v>
      </c>
      <c r="BA10" s="33">
        <v>0.5238081427764647</v>
      </c>
      <c r="BB10" s="33">
        <f>[1]Site!BL12</f>
        <v>1.0688587081585983</v>
      </c>
      <c r="BC10" s="33">
        <f>[1]Site!BM12</f>
        <v>0.77024764371952437</v>
      </c>
      <c r="BD10" s="33">
        <f>[1]Site!BN12</f>
        <v>1.0261093593749009</v>
      </c>
      <c r="BE10" s="33">
        <f>[1]Site!BO12</f>
        <v>0.76465264136396838</v>
      </c>
      <c r="BF10" s="33">
        <f>[1]Site!BP12</f>
        <v>3.6298683526169921</v>
      </c>
      <c r="BG10" s="33">
        <f>[1]Site!BQ12</f>
        <v>1.5605346094242367</v>
      </c>
      <c r="BH10" s="33">
        <f>[1]Site!BR12</f>
        <v>1.8353755824456344</v>
      </c>
      <c r="BI10" s="33">
        <f>[1]Site!BS12</f>
        <v>1.5332868493286309</v>
      </c>
      <c r="BJ10" s="33">
        <f>[1]Site!BT12</f>
        <v>1.0972177386846065</v>
      </c>
      <c r="BK10" s="33">
        <f>[1]Site!BU12</f>
        <v>6.0264147798831083</v>
      </c>
      <c r="BL10" s="33">
        <f>[1]Site!BV12</f>
        <v>1.3676362618639069</v>
      </c>
      <c r="BM10" s="33">
        <f>[1]Site!BW12</f>
        <v>2.5940141882265451</v>
      </c>
      <c r="BN10" s="33">
        <f>[1]Site!BX12</f>
        <v>2.189434148917043</v>
      </c>
      <c r="BO10" s="33">
        <f>[1]Site!BY12</f>
        <v>1.7122804746828555</v>
      </c>
      <c r="BP10" s="34">
        <f>[1]Site!BZ12</f>
        <v>7.8633650736903506</v>
      </c>
      <c r="BQ10" s="29"/>
    </row>
    <row r="11" spans="1:149" ht="17.25" customHeight="1">
      <c r="B11" s="30" t="s">
        <v>31</v>
      </c>
      <c r="C11" s="26">
        <v>19.200000000000003</v>
      </c>
      <c r="D11" s="26">
        <v>16.880000000000003</v>
      </c>
      <c r="E11" s="26">
        <v>12.090215377186389</v>
      </c>
      <c r="F11" s="26">
        <v>21.479912799999997</v>
      </c>
      <c r="G11" s="26">
        <v>21.979113344000002</v>
      </c>
      <c r="H11" s="26">
        <v>24.908128000000005</v>
      </c>
      <c r="I11" s="26">
        <v>32.570368799999997</v>
      </c>
      <c r="J11" s="26">
        <v>33.082964000000004</v>
      </c>
      <c r="K11" s="26">
        <v>39.786111199999993</v>
      </c>
      <c r="L11" s="26">
        <v>56.312556800000003</v>
      </c>
      <c r="M11" s="26">
        <v>63.272663200000004</v>
      </c>
      <c r="N11" s="26">
        <v>91.274938399999996</v>
      </c>
      <c r="O11" s="26">
        <v>81.810230940799983</v>
      </c>
      <c r="P11" s="26">
        <v>93.639431279802793</v>
      </c>
      <c r="Q11" s="26">
        <v>105.24837876669463</v>
      </c>
      <c r="R11" s="27">
        <v>105.06095267980128</v>
      </c>
      <c r="S11" s="27">
        <v>33.659516929597785</v>
      </c>
      <c r="T11" s="27">
        <v>31.964891311380917</v>
      </c>
      <c r="U11" s="27">
        <v>28.275160643842195</v>
      </c>
      <c r="V11" s="27">
        <v>36.717340984449564</v>
      </c>
      <c r="W11" s="27">
        <v>130.61690986927047</v>
      </c>
      <c r="X11" s="27">
        <v>31.893148196670467</v>
      </c>
      <c r="Y11" s="27">
        <v>38.106897303743793</v>
      </c>
      <c r="Z11" s="27">
        <v>31.818730989007584</v>
      </c>
      <c r="AA11" s="27">
        <v>60.928645492280893</v>
      </c>
      <c r="AB11" s="27">
        <v>162.74742198170276</v>
      </c>
      <c r="AC11" s="27">
        <v>22.389520497733692</v>
      </c>
      <c r="AD11" s="27">
        <v>29.665618831860147</v>
      </c>
      <c r="AE11" s="27">
        <v>27.657740627856931</v>
      </c>
      <c r="AF11" s="27">
        <v>34.981624882810024</v>
      </c>
      <c r="AG11" s="27">
        <v>114.69450484026081</v>
      </c>
      <c r="AH11" s="27">
        <v>25.121680057965591</v>
      </c>
      <c r="AI11" s="27">
        <v>29.014028306256343</v>
      </c>
      <c r="AJ11" s="27">
        <v>33.521332448520859</v>
      </c>
      <c r="AK11" s="27">
        <v>31.139336806474951</v>
      </c>
      <c r="AL11" s="27">
        <v>118.79637761921774</v>
      </c>
      <c r="AM11" s="27">
        <v>25.551027535237846</v>
      </c>
      <c r="AN11" s="27">
        <v>35.580587685973221</v>
      </c>
      <c r="AO11" s="27">
        <v>28.884985831649828</v>
      </c>
      <c r="AP11" s="27">
        <v>31.573865506415849</v>
      </c>
      <c r="AQ11" s="27">
        <v>121.59046655927673</v>
      </c>
      <c r="AR11" s="27">
        <v>32.417020844309747</v>
      </c>
      <c r="AS11" s="27">
        <v>33.622253460363225</v>
      </c>
      <c r="AT11" s="27">
        <v>29.643921093400284</v>
      </c>
      <c r="AU11" s="27">
        <v>36.194903740554587</v>
      </c>
      <c r="AV11" s="27">
        <v>131.87809913862785</v>
      </c>
      <c r="AW11" s="27">
        <v>31.212406936619313</v>
      </c>
      <c r="AX11" s="27">
        <v>31.543987554043746</v>
      </c>
      <c r="AY11" s="27">
        <v>28.453228064536844</v>
      </c>
      <c r="AZ11" s="27">
        <v>35.424683575327919</v>
      </c>
      <c r="BA11" s="27">
        <v>126.63430613052782</v>
      </c>
      <c r="BB11" s="27">
        <f>[1]Site!BL14</f>
        <v>32.262347617285101</v>
      </c>
      <c r="BC11" s="27">
        <f>[1]Site!BM14</f>
        <v>24.582686499750459</v>
      </c>
      <c r="BD11" s="27">
        <f>[1]Site!BN14</f>
        <v>30.414322550024174</v>
      </c>
      <c r="BE11" s="27">
        <f>[1]Site!BO14</f>
        <v>27.727779922228812</v>
      </c>
      <c r="BF11" s="27">
        <f>[1]Site!BP14</f>
        <v>114.98713658928855</v>
      </c>
      <c r="BG11" s="27">
        <f>[1]Site!BQ14</f>
        <v>41.229910841845076</v>
      </c>
      <c r="BH11" s="27">
        <f>[1]Site!BR14</f>
        <v>34.543978462317099</v>
      </c>
      <c r="BI11" s="27">
        <f>[1]Site!BS14</f>
        <v>40.087532556232588</v>
      </c>
      <c r="BJ11" s="27">
        <f>[1]Site!BT14</f>
        <v>41.843290724496626</v>
      </c>
      <c r="BK11" s="27">
        <f>[1]Site!BU14</f>
        <v>157.70471258489138</v>
      </c>
      <c r="BL11" s="27">
        <f>[1]Site!BV14</f>
        <v>28.806302193218535</v>
      </c>
      <c r="BM11" s="27">
        <f>[1]Site!BW14</f>
        <v>40.937987082231025</v>
      </c>
      <c r="BN11" s="27">
        <f>[1]Site!BX14</f>
        <v>47.218281549392842</v>
      </c>
      <c r="BO11" s="27">
        <f>[1]Site!BY14</f>
        <v>47.776157828527012</v>
      </c>
      <c r="BP11" s="28">
        <f>[1]Site!BZ14</f>
        <v>164.73872865336941</v>
      </c>
      <c r="BQ11" s="29"/>
    </row>
    <row r="12" spans="1:149" ht="17.25" customHeight="1">
      <c r="B12" s="25" t="s">
        <v>32</v>
      </c>
      <c r="C12" s="26">
        <v>-6.0976900000000018</v>
      </c>
      <c r="D12" s="26">
        <v>-3.1938357000000002</v>
      </c>
      <c r="E12" s="26">
        <v>0.60901135398082218</v>
      </c>
      <c r="F12" s="26">
        <v>1.1171293202146124</v>
      </c>
      <c r="G12" s="26">
        <v>-4.6904463462869694</v>
      </c>
      <c r="H12" s="26">
        <v>-3.5761350469448594</v>
      </c>
      <c r="I12" s="26">
        <v>-4.3677433350221815</v>
      </c>
      <c r="J12" s="26">
        <v>-5.882915126974078</v>
      </c>
      <c r="K12" s="26">
        <v>-1.9103864084865592</v>
      </c>
      <c r="L12" s="26">
        <v>-9.3594229439207073</v>
      </c>
      <c r="M12" s="26">
        <v>-11.968814556464665</v>
      </c>
      <c r="N12" s="26">
        <v>-11.760764930642914</v>
      </c>
      <c r="O12" s="26">
        <v>-8.5794893780757899</v>
      </c>
      <c r="P12" s="26">
        <v>-10.9420541708068</v>
      </c>
      <c r="Q12" s="26">
        <v>-13.002873807541292</v>
      </c>
      <c r="R12" s="27">
        <v>-6.734149141429036</v>
      </c>
      <c r="S12" s="27">
        <v>-3.5680102767216848</v>
      </c>
      <c r="T12" s="27">
        <v>-4.6346421234362776</v>
      </c>
      <c r="U12" s="27">
        <v>-2.383631292329083</v>
      </c>
      <c r="V12" s="27">
        <v>-4.548870404298766</v>
      </c>
      <c r="W12" s="27">
        <v>-15.135154096785811</v>
      </c>
      <c r="X12" s="27">
        <v>-7.6808875515939992</v>
      </c>
      <c r="Y12" s="27">
        <v>-4.0814896668295972</v>
      </c>
      <c r="Z12" s="27">
        <v>-4.4302122846787348</v>
      </c>
      <c r="AA12" s="27">
        <v>-1.3940612918446611</v>
      </c>
      <c r="AB12" s="27">
        <v>-17.586650794946994</v>
      </c>
      <c r="AC12" s="27">
        <v>2.4327491053225714</v>
      </c>
      <c r="AD12" s="27">
        <v>-2.2025816862512126</v>
      </c>
      <c r="AE12" s="27">
        <v>2.4656438495260993</v>
      </c>
      <c r="AF12" s="27">
        <v>6.8587188661387195</v>
      </c>
      <c r="AG12" s="27">
        <v>9.5545301347361775</v>
      </c>
      <c r="AH12" s="27">
        <v>4.0503998160608603</v>
      </c>
      <c r="AI12" s="27">
        <v>4.6607502442971853</v>
      </c>
      <c r="AJ12" s="27">
        <v>6.8166399842796572</v>
      </c>
      <c r="AK12" s="27">
        <v>9.3908249794239627</v>
      </c>
      <c r="AL12" s="27">
        <v>24.918615024061666</v>
      </c>
      <c r="AM12" s="27">
        <v>0.90451885865702586</v>
      </c>
      <c r="AN12" s="27">
        <v>0.99091941984215026</v>
      </c>
      <c r="AO12" s="27">
        <v>-0.90934572922303758</v>
      </c>
      <c r="AP12" s="27">
        <v>3.2900958193191698</v>
      </c>
      <c r="AQ12" s="27">
        <v>4.2761883685953084</v>
      </c>
      <c r="AR12" s="27">
        <v>-1.2536059731960201</v>
      </c>
      <c r="AS12" s="27">
        <v>-4.0400656430833379</v>
      </c>
      <c r="AT12" s="27">
        <v>3.3151825977959426</v>
      </c>
      <c r="AU12" s="27">
        <v>-0.62666942717296692</v>
      </c>
      <c r="AV12" s="27">
        <v>-2.6051584456563823</v>
      </c>
      <c r="AW12" s="27">
        <v>0.56410907262038812</v>
      </c>
      <c r="AX12" s="27">
        <v>0.97054976298174012</v>
      </c>
      <c r="AY12" s="27">
        <v>-1.0290205034375894</v>
      </c>
      <c r="AZ12" s="27">
        <v>-1.2936345518101859</v>
      </c>
      <c r="BA12" s="27">
        <v>-0.78799621964564714</v>
      </c>
      <c r="BB12" s="27">
        <f>[1]Site!BL20</f>
        <v>-1.1248500501307337</v>
      </c>
      <c r="BC12" s="27">
        <f>[1]Site!BM20</f>
        <v>-3.0807754860142786</v>
      </c>
      <c r="BD12" s="27">
        <f>[1]Site!BN20</f>
        <v>-3.7461466511666393</v>
      </c>
      <c r="BE12" s="27">
        <f>[1]Site!BO20</f>
        <v>0.95578223437732746</v>
      </c>
      <c r="BF12" s="27">
        <f>[1]Site!BP20</f>
        <v>-6.9959899529343241</v>
      </c>
      <c r="BG12" s="27">
        <f>[1]Site!BQ20</f>
        <v>0.27363438338777968</v>
      </c>
      <c r="BH12" s="27">
        <f>[1]Site!BR20</f>
        <v>0.51401583370960324</v>
      </c>
      <c r="BI12" s="27">
        <f>[1]Site!BS20</f>
        <v>3.7881024970939805</v>
      </c>
      <c r="BJ12" s="27">
        <f>[1]Site!BT20</f>
        <v>3.6246486872561334</v>
      </c>
      <c r="BK12" s="27">
        <f>[1]Site!BU20</f>
        <v>8.2004014014474969</v>
      </c>
      <c r="BL12" s="27">
        <f>[1]Site!BV20</f>
        <v>3.0398435341829835</v>
      </c>
      <c r="BM12" s="27">
        <f>[1]Site!BW20</f>
        <v>7.6994422374101106</v>
      </c>
      <c r="BN12" s="27">
        <f>[1]Site!BX20</f>
        <v>5.5655463799983806</v>
      </c>
      <c r="BO12" s="27">
        <f>[1]Site!BY20</f>
        <v>4.3058274797777187</v>
      </c>
      <c r="BP12" s="28">
        <f>[1]Site!BZ20</f>
        <v>20.610659631369195</v>
      </c>
      <c r="BQ12" s="29"/>
    </row>
    <row r="13" spans="1:149" ht="17.25" customHeight="1">
      <c r="B13" s="30" t="s">
        <v>33</v>
      </c>
      <c r="C13" s="26">
        <v>7.1003100000000003</v>
      </c>
      <c r="D13" s="26">
        <v>6.5632443</v>
      </c>
      <c r="E13" s="26">
        <v>12.475327499999999</v>
      </c>
      <c r="F13" s="26">
        <v>13.577369099999999</v>
      </c>
      <c r="G13" s="26">
        <v>7.7788655742000001</v>
      </c>
      <c r="H13" s="26">
        <v>8.5941539999999996</v>
      </c>
      <c r="I13" s="26">
        <v>9.2181025323180386</v>
      </c>
      <c r="J13" s="26">
        <v>9.6296813378785195</v>
      </c>
      <c r="K13" s="26">
        <v>9.1533949466530888</v>
      </c>
      <c r="L13" s="26">
        <v>8.4039585593320201</v>
      </c>
      <c r="M13" s="26">
        <v>6.70017</v>
      </c>
      <c r="N13" s="26">
        <v>9.6779760065078797</v>
      </c>
      <c r="O13" s="26">
        <v>10.406677830604211</v>
      </c>
      <c r="P13" s="26">
        <v>13.380435842225831</v>
      </c>
      <c r="Q13" s="26">
        <v>18.398166963251754</v>
      </c>
      <c r="R13" s="27">
        <v>17.887692811763621</v>
      </c>
      <c r="S13" s="27">
        <v>8.7736237683578704</v>
      </c>
      <c r="T13" s="27">
        <v>9.8087535725711135</v>
      </c>
      <c r="U13" s="27">
        <v>9.444976216248735</v>
      </c>
      <c r="V13" s="27">
        <v>8.1589135245277564</v>
      </c>
      <c r="W13" s="27">
        <v>36.186267081705473</v>
      </c>
      <c r="X13" s="27">
        <v>13.760238742541064</v>
      </c>
      <c r="Y13" s="27">
        <v>18.782932647546069</v>
      </c>
      <c r="Z13" s="27">
        <v>17.59155844960387</v>
      </c>
      <c r="AA13" s="27">
        <v>19.743873065609481</v>
      </c>
      <c r="AB13" s="27">
        <v>69.878602905300482</v>
      </c>
      <c r="AC13" s="27">
        <v>15.196181557088877</v>
      </c>
      <c r="AD13" s="27">
        <v>13.530330013992218</v>
      </c>
      <c r="AE13" s="27">
        <v>22.391081079997353</v>
      </c>
      <c r="AF13" s="27">
        <v>27.559867933648068</v>
      </c>
      <c r="AG13" s="27">
        <v>78.677460584726518</v>
      </c>
      <c r="AH13" s="27">
        <v>17.115873420436685</v>
      </c>
      <c r="AI13" s="27">
        <v>17.092253511599427</v>
      </c>
      <c r="AJ13" s="27">
        <v>23.668949336884772</v>
      </c>
      <c r="AK13" s="27">
        <v>25.042474606443573</v>
      </c>
      <c r="AL13" s="27">
        <v>82.91955087536445</v>
      </c>
      <c r="AM13" s="27">
        <v>14.88271824631307</v>
      </c>
      <c r="AN13" s="27">
        <v>15.705704946065143</v>
      </c>
      <c r="AO13" s="27">
        <v>18.730353717675566</v>
      </c>
      <c r="AP13" s="27">
        <v>21.185669434079848</v>
      </c>
      <c r="AQ13" s="27">
        <v>70.50444634413364</v>
      </c>
      <c r="AR13" s="27">
        <v>15.122139388075535</v>
      </c>
      <c r="AS13" s="27">
        <v>16.184367527929002</v>
      </c>
      <c r="AT13" s="27">
        <v>21.46715154213387</v>
      </c>
      <c r="AU13" s="27">
        <v>15.381707008701799</v>
      </c>
      <c r="AV13" s="27">
        <v>68.155365466840209</v>
      </c>
      <c r="AW13" s="27">
        <v>16.221554840725585</v>
      </c>
      <c r="AX13" s="27">
        <v>17.508382484210703</v>
      </c>
      <c r="AY13" s="27">
        <v>16.156309526360637</v>
      </c>
      <c r="AZ13" s="27">
        <v>15.238764807257148</v>
      </c>
      <c r="BA13" s="27">
        <v>65.125011658554072</v>
      </c>
      <c r="BB13" s="27">
        <f>[1]Site!BL21</f>
        <v>13.712627284821634</v>
      </c>
      <c r="BC13" s="27">
        <f>[1]Site!BM21</f>
        <v>4.8380830664105172</v>
      </c>
      <c r="BD13" s="27">
        <f>[1]Site!BN21</f>
        <v>6.4008048696232818</v>
      </c>
      <c r="BE13" s="27">
        <f>[1]Site!BO21</f>
        <v>12.857215252597737</v>
      </c>
      <c r="BF13" s="27">
        <f>[1]Site!BP21</f>
        <v>37.808730473453167</v>
      </c>
      <c r="BG13" s="27">
        <f>[1]Site!BQ21</f>
        <v>11.470850861630201</v>
      </c>
      <c r="BH13" s="27">
        <f>[1]Site!BR21</f>
        <v>13.096617600878732</v>
      </c>
      <c r="BI13" s="27">
        <f>[1]Site!BS21</f>
        <v>17.507015932882812</v>
      </c>
      <c r="BJ13" s="27">
        <f>[1]Site!BT21</f>
        <v>18.973328785065267</v>
      </c>
      <c r="BK13" s="27">
        <f>[1]Site!BU21</f>
        <v>61.047813180457013</v>
      </c>
      <c r="BL13" s="27">
        <f>[1]Site!BV21</f>
        <v>15.306183686353535</v>
      </c>
      <c r="BM13" s="27">
        <f>[1]Site!BW21</f>
        <v>19.170639738319945</v>
      </c>
      <c r="BN13" s="27">
        <f>[1]Site!BX21</f>
        <v>19.383146114166905</v>
      </c>
      <c r="BO13" s="27">
        <f>[1]Site!BY21</f>
        <v>19.231823181708855</v>
      </c>
      <c r="BP13" s="28">
        <f>[1]Site!BZ21</f>
        <v>73.09179272054925</v>
      </c>
      <c r="BQ13" s="29"/>
    </row>
    <row r="14" spans="1:149" ht="17.25" customHeight="1">
      <c r="B14" s="31" t="s">
        <v>34</v>
      </c>
      <c r="C14" s="32">
        <v>2.4</v>
      </c>
      <c r="D14" s="32">
        <v>2.472</v>
      </c>
      <c r="E14" s="32">
        <v>5.52</v>
      </c>
      <c r="F14" s="32">
        <v>5.9315999999999995</v>
      </c>
      <c r="G14" s="32">
        <v>3.7337807999999999</v>
      </c>
      <c r="H14" s="32">
        <v>4.1251937999999999</v>
      </c>
      <c r="I14" s="32">
        <v>4.4246892155126583</v>
      </c>
      <c r="J14" s="32">
        <v>4.6222469999999998</v>
      </c>
      <c r="K14" s="32">
        <v>4.3935417035594098</v>
      </c>
      <c r="L14" s="32">
        <v>4.0338194320907279</v>
      </c>
      <c r="M14" s="32">
        <v>3</v>
      </c>
      <c r="N14" s="32">
        <v>4.6453355764122541</v>
      </c>
      <c r="O14" s="32">
        <v>4.9914432</v>
      </c>
      <c r="P14" s="32">
        <v>7.732613265714475</v>
      </c>
      <c r="Q14" s="32">
        <v>12.22992973513384</v>
      </c>
      <c r="R14" s="33">
        <v>14.987402811763621</v>
      </c>
      <c r="S14" s="33">
        <v>7.0757503823393861</v>
      </c>
      <c r="T14" s="33">
        <v>7.8499897550718618</v>
      </c>
      <c r="U14" s="33">
        <v>7.8341806476874893</v>
      </c>
      <c r="V14" s="33">
        <v>7.8601130331268063</v>
      </c>
      <c r="W14" s="33">
        <v>30.620033818225544</v>
      </c>
      <c r="X14" s="33">
        <v>12.448520684678407</v>
      </c>
      <c r="Y14" s="33">
        <v>13.831512122856362</v>
      </c>
      <c r="Z14" s="33">
        <v>14.505920715668646</v>
      </c>
      <c r="AA14" s="33">
        <v>15.187441438706188</v>
      </c>
      <c r="AB14" s="33">
        <v>55.973394961909598</v>
      </c>
      <c r="AC14" s="33">
        <v>12.433270966917345</v>
      </c>
      <c r="AD14" s="33">
        <v>12.259961114362035</v>
      </c>
      <c r="AE14" s="33">
        <v>16.614380439797699</v>
      </c>
      <c r="AF14" s="33">
        <v>20.799061821299073</v>
      </c>
      <c r="AG14" s="33">
        <v>62.106674342376152</v>
      </c>
      <c r="AH14" s="33">
        <v>15.542656175635727</v>
      </c>
      <c r="AI14" s="33">
        <v>15.953797936532842</v>
      </c>
      <c r="AJ14" s="33">
        <v>18.679598894926979</v>
      </c>
      <c r="AK14" s="33">
        <v>18.639178211931331</v>
      </c>
      <c r="AL14" s="33">
        <v>68.815231219026884</v>
      </c>
      <c r="AM14" s="33">
        <v>13.127416388420469</v>
      </c>
      <c r="AN14" s="33">
        <v>13.722654421620861</v>
      </c>
      <c r="AO14" s="33">
        <v>15.266526673475106</v>
      </c>
      <c r="AP14" s="33">
        <v>17.767966346727228</v>
      </c>
      <c r="AQ14" s="33">
        <v>59.884563830243664</v>
      </c>
      <c r="AR14" s="33">
        <v>12.085161421889801</v>
      </c>
      <c r="AS14" s="33">
        <v>12.988645553963796</v>
      </c>
      <c r="AT14" s="33">
        <v>15.926152670837538</v>
      </c>
      <c r="AU14" s="33">
        <v>11.999988323003741</v>
      </c>
      <c r="AV14" s="33">
        <v>52.99994796969488</v>
      </c>
      <c r="AW14" s="33">
        <v>11.642435798447568</v>
      </c>
      <c r="AX14" s="33">
        <v>12.871574396799968</v>
      </c>
      <c r="AY14" s="33">
        <v>12.952472551649389</v>
      </c>
      <c r="AZ14" s="33">
        <v>12.241200811016947</v>
      </c>
      <c r="BA14" s="33">
        <v>49.707683557913874</v>
      </c>
      <c r="BB14" s="33">
        <f>[1]Site!BL25</f>
        <v>11.076935578971497</v>
      </c>
      <c r="BC14" s="33">
        <f>[1]Site!BM25</f>
        <v>1.2028636082108759</v>
      </c>
      <c r="BD14" s="33">
        <f>[1]Site!BN25</f>
        <v>2.4349355749721808</v>
      </c>
      <c r="BE14" s="33">
        <f>[1]Site!BO25</f>
        <v>4.1027103692628852</v>
      </c>
      <c r="BF14" s="33">
        <f>[1]Site!BP25</f>
        <v>18.81744513141744</v>
      </c>
      <c r="BG14" s="33">
        <f>[1]Site!BQ25</f>
        <v>6.4765964451974583</v>
      </c>
      <c r="BH14" s="33">
        <f>[1]Site!BR25</f>
        <v>6.5740607489023706</v>
      </c>
      <c r="BI14" s="33">
        <f>[1]Site!BS25</f>
        <v>11.299226063453755</v>
      </c>
      <c r="BJ14" s="33">
        <f>[1]Site!BT25</f>
        <v>11.424383160214497</v>
      </c>
      <c r="BK14" s="33">
        <f>[1]Site!BU25</f>
        <v>35.774266417768082</v>
      </c>
      <c r="BL14" s="33">
        <f>[1]Site!BV25</f>
        <v>8.662235259424925</v>
      </c>
      <c r="BM14" s="33">
        <f>[1]Site!BW25</f>
        <v>11.641209516980611</v>
      </c>
      <c r="BN14" s="33">
        <f>[1]Site!BX25</f>
        <v>13.376586419887422</v>
      </c>
      <c r="BO14" s="33">
        <f>[1]Site!BY25</f>
        <v>13.839071551747971</v>
      </c>
      <c r="BP14" s="34">
        <f>[1]Site!BZ25</f>
        <v>47.519102748040929</v>
      </c>
      <c r="BQ14" s="29"/>
    </row>
    <row r="15" spans="1:149" ht="17.25" customHeight="1">
      <c r="B15" s="31" t="s">
        <v>35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3">
        <v>0</v>
      </c>
      <c r="S15" s="33">
        <v>5.3627519445410954</v>
      </c>
      <c r="T15" s="33">
        <v>4.5494625953095884</v>
      </c>
      <c r="U15" s="33">
        <v>6.3425159307082204</v>
      </c>
      <c r="V15" s="33">
        <v>6.2514602988780821</v>
      </c>
      <c r="W15" s="33">
        <v>22.506190769436987</v>
      </c>
      <c r="X15" s="33">
        <v>9.0119464421917801</v>
      </c>
      <c r="Y15" s="33">
        <v>10.964901608284931</v>
      </c>
      <c r="Z15" s="33">
        <v>11.496389284238301</v>
      </c>
      <c r="AA15" s="33">
        <v>12.121068357435616</v>
      </c>
      <c r="AB15" s="33">
        <v>43.594305692150627</v>
      </c>
      <c r="AC15" s="33">
        <v>9.9186068118618067</v>
      </c>
      <c r="AD15" s="33">
        <v>9.9176455281501354</v>
      </c>
      <c r="AE15" s="33">
        <v>12.87898012945578</v>
      </c>
      <c r="AF15" s="33">
        <v>15.461008174660931</v>
      </c>
      <c r="AG15" s="33">
        <v>48.176240644128654</v>
      </c>
      <c r="AH15" s="33">
        <v>12.121217578750686</v>
      </c>
      <c r="AI15" s="33">
        <v>12.691707714057646</v>
      </c>
      <c r="AJ15" s="33">
        <v>14.202898449144511</v>
      </c>
      <c r="AK15" s="33">
        <v>14.508437798849251</v>
      </c>
      <c r="AL15" s="33">
        <v>53.524261540802094</v>
      </c>
      <c r="AM15" s="33">
        <v>9.3215571096986309</v>
      </c>
      <c r="AN15" s="33">
        <v>10.19688934389041</v>
      </c>
      <c r="AO15" s="33">
        <v>9.8921480035068505</v>
      </c>
      <c r="AP15" s="33">
        <v>12.404727867501371</v>
      </c>
      <c r="AQ15" s="33">
        <v>41.815322324597261</v>
      </c>
      <c r="AR15" s="33">
        <v>5.3448019138272862</v>
      </c>
      <c r="AS15" s="33">
        <v>5.5239775731598328</v>
      </c>
      <c r="AT15" s="33">
        <v>6.5026451978657045</v>
      </c>
      <c r="AU15" s="33">
        <v>7.1679225098567292</v>
      </c>
      <c r="AV15" s="33">
        <v>24.539347194709553</v>
      </c>
      <c r="AW15" s="33">
        <v>7.4170005727999992</v>
      </c>
      <c r="AX15" s="33">
        <v>8.6208067679999996</v>
      </c>
      <c r="AY15" s="33">
        <v>8.3191538303999994</v>
      </c>
      <c r="AZ15" s="33">
        <v>8.1954680864</v>
      </c>
      <c r="BA15" s="33">
        <v>32.552429257599997</v>
      </c>
      <c r="BB15" s="33">
        <f>[1]Site!BL28</f>
        <v>6.7312487424</v>
      </c>
      <c r="BC15" s="33">
        <f>[1]Site!BM28</f>
        <v>1.048106512756422</v>
      </c>
      <c r="BD15" s="33">
        <f>[1]Site!BN28</f>
        <v>1.8918816286799731</v>
      </c>
      <c r="BE15" s="33">
        <f>[1]Site!BO28</f>
        <v>2.0033777074528949</v>
      </c>
      <c r="BF15" s="33">
        <f>[1]Site!BP28</f>
        <v>11.67461459128929</v>
      </c>
      <c r="BG15" s="33">
        <f>[1]Site!BQ28</f>
        <v>2.7071203327659443</v>
      </c>
      <c r="BH15" s="33">
        <f>[1]Site!BR28</f>
        <v>3.8466895103127614</v>
      </c>
      <c r="BI15" s="33">
        <f>[1]Site!BS28</f>
        <v>7.1944695648732786</v>
      </c>
      <c r="BJ15" s="33">
        <f>[1]Site!BT28</f>
        <v>7.4565402653492479</v>
      </c>
      <c r="BK15" s="33">
        <f>[1]Site!BU28</f>
        <v>21.20481967330123</v>
      </c>
      <c r="BL15" s="33">
        <f>[1]Site!BV28</f>
        <v>5.8340796390258136</v>
      </c>
      <c r="BM15" s="33">
        <f>[1]Site!BW28</f>
        <v>7.1887508302327712</v>
      </c>
      <c r="BN15" s="33">
        <f>[1]Site!BX28</f>
        <v>9.9579223857303791</v>
      </c>
      <c r="BO15" s="33">
        <f>[1]Site!BY28</f>
        <v>10.264466754244204</v>
      </c>
      <c r="BP15" s="34">
        <f>[1]Site!BZ28</f>
        <v>33.245219609233168</v>
      </c>
      <c r="BQ15" s="29"/>
    </row>
    <row r="16" spans="1:149" ht="17.25" customHeight="1">
      <c r="B16" s="30" t="s">
        <v>36</v>
      </c>
      <c r="C16" s="26">
        <v>13.198000000000002</v>
      </c>
      <c r="D16" s="26">
        <v>9.7570800000000002</v>
      </c>
      <c r="E16" s="26">
        <v>11.866316146019177</v>
      </c>
      <c r="F16" s="26">
        <v>12.460239779785386</v>
      </c>
      <c r="G16" s="26">
        <v>12.46931192048697</v>
      </c>
      <c r="H16" s="26">
        <v>12.170289046944859</v>
      </c>
      <c r="I16" s="26">
        <v>13.58584586734022</v>
      </c>
      <c r="J16" s="26">
        <v>15.512596464852598</v>
      </c>
      <c r="K16" s="26">
        <v>11.063781355139648</v>
      </c>
      <c r="L16" s="26">
        <v>17.763381503252727</v>
      </c>
      <c r="M16" s="26">
        <v>18.668984556464665</v>
      </c>
      <c r="N16" s="26">
        <v>21.438740937150794</v>
      </c>
      <c r="O16" s="26">
        <v>18.986167208680001</v>
      </c>
      <c r="P16" s="26">
        <v>24.322490013032631</v>
      </c>
      <c r="Q16" s="26">
        <v>31.401040770793045</v>
      </c>
      <c r="R16" s="27">
        <v>24.621841953192657</v>
      </c>
      <c r="S16" s="27">
        <v>12.341634045079555</v>
      </c>
      <c r="T16" s="27">
        <v>14.443395696007391</v>
      </c>
      <c r="U16" s="27">
        <v>11.828607508577818</v>
      </c>
      <c r="V16" s="27">
        <v>12.707783928826522</v>
      </c>
      <c r="W16" s="27">
        <v>51.321421178491285</v>
      </c>
      <c r="X16" s="27">
        <v>21.441126294135064</v>
      </c>
      <c r="Y16" s="27">
        <v>22.864422314375666</v>
      </c>
      <c r="Z16" s="27">
        <v>22.021770734282605</v>
      </c>
      <c r="AA16" s="27">
        <v>21.137934357454142</v>
      </c>
      <c r="AB16" s="27">
        <v>87.465253700247487</v>
      </c>
      <c r="AC16" s="27">
        <v>12.763432451766306</v>
      </c>
      <c r="AD16" s="27">
        <v>15.732911700243431</v>
      </c>
      <c r="AE16" s="27">
        <v>19.925437230471253</v>
      </c>
      <c r="AF16" s="27">
        <v>20.701149067509348</v>
      </c>
      <c r="AG16" s="27">
        <v>69.122930449990335</v>
      </c>
      <c r="AH16" s="27">
        <v>13.065473604375825</v>
      </c>
      <c r="AI16" s="27">
        <v>12.431503267302242</v>
      </c>
      <c r="AJ16" s="27">
        <v>16.852309352605115</v>
      </c>
      <c r="AK16" s="27">
        <v>15.65164962701961</v>
      </c>
      <c r="AL16" s="27">
        <v>58.000935851302785</v>
      </c>
      <c r="AM16" s="27">
        <v>13.978199387656044</v>
      </c>
      <c r="AN16" s="27">
        <v>14.714785526222993</v>
      </c>
      <c r="AO16" s="27">
        <v>19.639699446898604</v>
      </c>
      <c r="AP16" s="27">
        <v>17.895573614760679</v>
      </c>
      <c r="AQ16" s="27">
        <v>66.228257975538327</v>
      </c>
      <c r="AR16" s="27">
        <v>16.375745361271555</v>
      </c>
      <c r="AS16" s="27">
        <v>20.22443317101234</v>
      </c>
      <c r="AT16" s="27">
        <v>18.151968944337927</v>
      </c>
      <c r="AU16" s="27">
        <v>16.008376435874766</v>
      </c>
      <c r="AV16" s="27">
        <v>70.760523912496581</v>
      </c>
      <c r="AW16" s="27">
        <v>15.657445768105196</v>
      </c>
      <c r="AX16" s="27">
        <v>16.537832721228963</v>
      </c>
      <c r="AY16" s="27">
        <v>17.185330029798227</v>
      </c>
      <c r="AZ16" s="27">
        <v>16.532399359067334</v>
      </c>
      <c r="BA16" s="27">
        <v>65.913007878199721</v>
      </c>
      <c r="BB16" s="27">
        <f>[1]Site!BL38</f>
        <v>14.837477334952368</v>
      </c>
      <c r="BC16" s="27">
        <f>[1]Site!BM38</f>
        <v>7.9188585524247959</v>
      </c>
      <c r="BD16" s="27">
        <f>[1]Site!BN38</f>
        <v>10.146951520789921</v>
      </c>
      <c r="BE16" s="27">
        <f>[1]Site!BO38</f>
        <v>11.901433018220409</v>
      </c>
      <c r="BF16" s="27">
        <f>[1]Site!BP38</f>
        <v>44.80472042638749</v>
      </c>
      <c r="BG16" s="27">
        <f>[1]Site!BQ38</f>
        <v>11.197216478242421</v>
      </c>
      <c r="BH16" s="27">
        <f>[1]Site!BR38</f>
        <v>12.582601767169129</v>
      </c>
      <c r="BI16" s="27">
        <f>[1]Site!BS38</f>
        <v>13.718913435788831</v>
      </c>
      <c r="BJ16" s="27">
        <f>[1]Site!BT38</f>
        <v>15.348680097809133</v>
      </c>
      <c r="BK16" s="27">
        <f>[1]Site!BU38</f>
        <v>52.847411779009519</v>
      </c>
      <c r="BL16" s="27">
        <f>[1]Site!BV38</f>
        <v>12.266340152170551</v>
      </c>
      <c r="BM16" s="27">
        <f>[1]Site!BW38</f>
        <v>11.471197500909835</v>
      </c>
      <c r="BN16" s="27">
        <f>[1]Site!BX38</f>
        <v>13.817599734168525</v>
      </c>
      <c r="BO16" s="27">
        <f>[1]Site!BY38</f>
        <v>14.925995701931136</v>
      </c>
      <c r="BP16" s="28">
        <f>[1]Site!BZ38</f>
        <v>52.481133089180048</v>
      </c>
      <c r="BQ16" s="29"/>
    </row>
    <row r="17" spans="2:73" s="35" customFormat="1" ht="17.25" customHeight="1">
      <c r="B17" s="25" t="s">
        <v>37</v>
      </c>
      <c r="C17" s="26">
        <v>-5.7299999999999995</v>
      </c>
      <c r="D17" s="26">
        <v>-5.2141200000000003</v>
      </c>
      <c r="E17" s="26">
        <v>-5.3382000000000005</v>
      </c>
      <c r="F17" s="26">
        <v>-3.0782886999999999</v>
      </c>
      <c r="G17" s="26">
        <v>-3.1490225335000348</v>
      </c>
      <c r="H17" s="26">
        <v>-3.3419339100000003</v>
      </c>
      <c r="I17" s="26">
        <v>-2.5178800900000002</v>
      </c>
      <c r="J17" s="26">
        <v>-2.4597554300000004</v>
      </c>
      <c r="K17" s="26">
        <v>-2.9275280700000001</v>
      </c>
      <c r="L17" s="26">
        <v>3.032250479508277</v>
      </c>
      <c r="M17" s="26">
        <v>4.4745082985446167</v>
      </c>
      <c r="N17" s="26">
        <v>-7.1934585753020253E-2</v>
      </c>
      <c r="O17" s="26">
        <v>-0.28420848140800015</v>
      </c>
      <c r="P17" s="26">
        <v>-0.36906688177567459</v>
      </c>
      <c r="Q17" s="26">
        <v>-0.42492523525913706</v>
      </c>
      <c r="R17" s="27">
        <v>-2.2226928629295637</v>
      </c>
      <c r="S17" s="27">
        <v>0.22753993234487624</v>
      </c>
      <c r="T17" s="27">
        <v>1.3548346093291652</v>
      </c>
      <c r="U17" s="27">
        <v>0.29765774947624379</v>
      </c>
      <c r="V17" s="27">
        <v>0.11351148180784287</v>
      </c>
      <c r="W17" s="27">
        <v>1.993543772958128</v>
      </c>
      <c r="X17" s="27">
        <v>1.1993821552800938</v>
      </c>
      <c r="Y17" s="27">
        <v>1.9833539708554719</v>
      </c>
      <c r="Z17" s="27">
        <v>1.826197160105171</v>
      </c>
      <c r="AA17" s="27">
        <v>1.6790734335974373</v>
      </c>
      <c r="AB17" s="27">
        <v>6.6880067198381745</v>
      </c>
      <c r="AC17" s="27">
        <v>-1.0734221124032102</v>
      </c>
      <c r="AD17" s="27">
        <v>0.44464788973875335</v>
      </c>
      <c r="AE17" s="27">
        <v>0.20299471546857162</v>
      </c>
      <c r="AF17" s="27">
        <v>3.2729215442835269</v>
      </c>
      <c r="AG17" s="27">
        <v>2.8471420370876417</v>
      </c>
      <c r="AH17" s="27">
        <v>0.23536108228153696</v>
      </c>
      <c r="AI17" s="27">
        <v>0.99919961571905214</v>
      </c>
      <c r="AJ17" s="27">
        <v>0.8315437742473315</v>
      </c>
      <c r="AK17" s="27">
        <v>0.78057465682134186</v>
      </c>
      <c r="AL17" s="27">
        <v>2.8466791290692623</v>
      </c>
      <c r="AM17" s="27">
        <v>-0.11995430457030365</v>
      </c>
      <c r="AN17" s="27">
        <v>0.22200570317100765</v>
      </c>
      <c r="AO17" s="27">
        <v>0.10665097349946606</v>
      </c>
      <c r="AP17" s="27">
        <v>-0.59865338129351708</v>
      </c>
      <c r="AQ17" s="27">
        <v>-0.38995100919334702</v>
      </c>
      <c r="AR17" s="27">
        <v>0.51975932479661491</v>
      </c>
      <c r="AS17" s="27">
        <v>0.44831490296976395</v>
      </c>
      <c r="AT17" s="27">
        <v>0.71303280604064656</v>
      </c>
      <c r="AU17" s="27">
        <v>0.13005052218268487</v>
      </c>
      <c r="AV17" s="27">
        <v>1.8111575559897104</v>
      </c>
      <c r="AW17" s="27">
        <v>-0.87554462874565364</v>
      </c>
      <c r="AX17" s="27">
        <v>0.32254220145353063</v>
      </c>
      <c r="AY17" s="27">
        <v>-3.494474277092835E-2</v>
      </c>
      <c r="AZ17" s="27">
        <v>0.13121314928808547</v>
      </c>
      <c r="BA17" s="27">
        <v>-0.45673402077496594</v>
      </c>
      <c r="BB17" s="27">
        <f>[1]Site!BL53</f>
        <v>0.22636320161127232</v>
      </c>
      <c r="BC17" s="27">
        <f>[1]Site!BM53</f>
        <v>1.4481543889101067</v>
      </c>
      <c r="BD17" s="27">
        <f>[1]Site!BN53</f>
        <v>0.27712908393171665</v>
      </c>
      <c r="BE17" s="27">
        <f>[1]Site!BO53</f>
        <v>2.8262336819096538</v>
      </c>
      <c r="BF17" s="27">
        <f>[1]Site!BP53</f>
        <v>4.7778803563627497</v>
      </c>
      <c r="BG17" s="27">
        <f>[1]Site!BQ53</f>
        <v>4.5567760279384695E-2</v>
      </c>
      <c r="BH17" s="27">
        <f>[1]Site!BR53</f>
        <v>0.83232158496409392</v>
      </c>
      <c r="BI17" s="27">
        <f>[1]Site!BS53</f>
        <v>0.20568505370899548</v>
      </c>
      <c r="BJ17" s="27">
        <f>[1]Site!BT53</f>
        <v>1.6465112160242881</v>
      </c>
      <c r="BK17" s="27">
        <f>[1]Site!BU53</f>
        <v>2.7300856149767623</v>
      </c>
      <c r="BL17" s="27">
        <f>[1]Site!BV53</f>
        <v>1.4611486404951037</v>
      </c>
      <c r="BM17" s="27">
        <f>[1]Site!BW53</f>
        <v>-1.923004741780443E-2</v>
      </c>
      <c r="BN17" s="27">
        <f>[1]Site!BX53</f>
        <v>2.1355155969880504</v>
      </c>
      <c r="BO17" s="27">
        <f>[1]Site!BY53</f>
        <v>7.0442426025075138</v>
      </c>
      <c r="BP17" s="28">
        <f>[1]Site!BZ53</f>
        <v>10.621676792572863</v>
      </c>
      <c r="BQ17" s="29"/>
    </row>
    <row r="18" spans="2:73" s="36" customFormat="1" ht="17.25" customHeight="1">
      <c r="B18" s="30" t="s">
        <v>33</v>
      </c>
      <c r="C18" s="26">
        <v>0</v>
      </c>
      <c r="D18" s="26">
        <v>0</v>
      </c>
      <c r="E18" s="26">
        <v>0</v>
      </c>
      <c r="F18" s="26">
        <v>0.56079800000000002</v>
      </c>
      <c r="G18" s="26">
        <v>1.30185229</v>
      </c>
      <c r="H18" s="26">
        <v>1.1368396999999999</v>
      </c>
      <c r="I18" s="26">
        <v>1.2129826000000001</v>
      </c>
      <c r="J18" s="26">
        <v>1.1938358499999999</v>
      </c>
      <c r="K18" s="26">
        <v>1.9699</v>
      </c>
      <c r="L18" s="26">
        <v>6.1531729202866527</v>
      </c>
      <c r="M18" s="26">
        <v>6.7644714432138873</v>
      </c>
      <c r="N18" s="26">
        <v>1.9392728431994508</v>
      </c>
      <c r="O18" s="26">
        <v>1.6433</v>
      </c>
      <c r="P18" s="26">
        <v>1.8947196733548253</v>
      </c>
      <c r="Q18" s="26">
        <v>1.8668909946650079</v>
      </c>
      <c r="R18" s="27">
        <v>1.0209430347279576</v>
      </c>
      <c r="S18" s="27">
        <v>0.98449538067914732</v>
      </c>
      <c r="T18" s="27">
        <v>1.9152516965846278</v>
      </c>
      <c r="U18" s="27">
        <v>0.89847682861634093</v>
      </c>
      <c r="V18" s="27">
        <v>1.5674291160275255</v>
      </c>
      <c r="W18" s="27">
        <v>5.3656530219076419</v>
      </c>
      <c r="X18" s="27">
        <v>1.9933257042484316</v>
      </c>
      <c r="Y18" s="27">
        <v>2.8430119196079255</v>
      </c>
      <c r="Z18" s="27">
        <v>3.86445657888255</v>
      </c>
      <c r="AA18" s="27">
        <v>3.8018180500813439</v>
      </c>
      <c r="AB18" s="27">
        <v>12.502612252820251</v>
      </c>
      <c r="AC18" s="27">
        <v>0.72445840873286749</v>
      </c>
      <c r="AD18" s="27">
        <v>1.380212241826652</v>
      </c>
      <c r="AE18" s="27">
        <v>0.89897486526350967</v>
      </c>
      <c r="AF18" s="27">
        <v>3.9286103144021167</v>
      </c>
      <c r="AG18" s="27">
        <v>6.932255830225146</v>
      </c>
      <c r="AH18" s="27">
        <v>1.1496600614031474</v>
      </c>
      <c r="AI18" s="27">
        <v>1.8899186569820179</v>
      </c>
      <c r="AJ18" s="27">
        <v>0.95290276663336326</v>
      </c>
      <c r="AK18" s="27">
        <v>2.2875867542713419</v>
      </c>
      <c r="AL18" s="27">
        <v>6.2800682392898706</v>
      </c>
      <c r="AM18" s="27">
        <v>0.84362238542969625</v>
      </c>
      <c r="AN18" s="27">
        <v>1.2342598835591088</v>
      </c>
      <c r="AO18" s="27">
        <v>0.734396713499466</v>
      </c>
      <c r="AP18" s="27">
        <v>0.84953263571150162</v>
      </c>
      <c r="AQ18" s="27">
        <v>3.6618116181997729</v>
      </c>
      <c r="AR18" s="27">
        <v>1.0801759505977746</v>
      </c>
      <c r="AS18" s="27">
        <v>1.1089216354387803</v>
      </c>
      <c r="AT18" s="27">
        <v>1.1359018429951133</v>
      </c>
      <c r="AU18" s="27">
        <v>1.2265163247574091</v>
      </c>
      <c r="AV18" s="27">
        <v>4.5515157537890776</v>
      </c>
      <c r="AW18" s="27">
        <v>0.44459873755299673</v>
      </c>
      <c r="AX18" s="27">
        <v>1.1670628180238034</v>
      </c>
      <c r="AY18" s="27">
        <v>0.36386254604870016</v>
      </c>
      <c r="AZ18" s="27">
        <v>1.2959976057483307</v>
      </c>
      <c r="BA18" s="27">
        <v>3.271521707373831</v>
      </c>
      <c r="BB18" s="27">
        <f>[1]Site!BL54</f>
        <v>0.95188786064441755</v>
      </c>
      <c r="BC18" s="27">
        <f>[1]Site!BM54</f>
        <v>2.1098065162967372</v>
      </c>
      <c r="BD18" s="27">
        <f>[1]Site!BN54</f>
        <v>0.8320740123676017</v>
      </c>
      <c r="BE18" s="27">
        <f>[1]Site!BO54</f>
        <v>4.3690562922251992</v>
      </c>
      <c r="BF18" s="27">
        <f>[1]Site!BP54</f>
        <v>8.2628246815339566</v>
      </c>
      <c r="BG18" s="27">
        <f>[1]Site!BQ54</f>
        <v>0.85187459854986158</v>
      </c>
      <c r="BH18" s="27">
        <f>[1]Site!BR54</f>
        <v>1.6431693980776032</v>
      </c>
      <c r="BI18" s="27">
        <f>[1]Site!BS54</f>
        <v>0.79726706602192021</v>
      </c>
      <c r="BJ18" s="27">
        <f>[1]Site!BT54</f>
        <v>3.4841962892432403</v>
      </c>
      <c r="BK18" s="27">
        <f>[1]Site!BU54</f>
        <v>6.7765073518926258</v>
      </c>
      <c r="BL18" s="27">
        <f>[1]Site!BV54</f>
        <v>2.0794125505094576</v>
      </c>
      <c r="BM18" s="27">
        <f>[1]Site!BW54</f>
        <v>1.0309283787453389</v>
      </c>
      <c r="BN18" s="27">
        <f>[1]Site!BX54</f>
        <v>2.4859450001839045</v>
      </c>
      <c r="BO18" s="27">
        <f>[1]Site!BY54</f>
        <v>8.5138565497090859</v>
      </c>
      <c r="BP18" s="28">
        <f>[1]Site!BZ54</f>
        <v>14.110142479147786</v>
      </c>
      <c r="BQ18" s="29"/>
      <c r="BR18" s="37"/>
      <c r="BS18" s="37"/>
      <c r="BT18" s="37"/>
      <c r="BU18" s="37"/>
    </row>
    <row r="19" spans="2:73" s="36" customFormat="1" ht="17.25" customHeight="1">
      <c r="B19" s="30" t="s">
        <v>36</v>
      </c>
      <c r="C19" s="26">
        <v>5.7299999999999995</v>
      </c>
      <c r="D19" s="26">
        <v>5.2141200000000003</v>
      </c>
      <c r="E19" s="26">
        <v>5.3382000000000005</v>
      </c>
      <c r="F19" s="26">
        <v>3.6390867</v>
      </c>
      <c r="G19" s="26">
        <v>4.450874823500035</v>
      </c>
      <c r="H19" s="26">
        <v>4.4787736100000002</v>
      </c>
      <c r="I19" s="26">
        <v>3.7308626900000004</v>
      </c>
      <c r="J19" s="26">
        <v>3.6535912800000001</v>
      </c>
      <c r="K19" s="26">
        <v>4.8974280700000001</v>
      </c>
      <c r="L19" s="26">
        <v>3.1209224407783758</v>
      </c>
      <c r="M19" s="26">
        <v>2.289963144669271</v>
      </c>
      <c r="N19" s="26">
        <v>2.0112074289524711</v>
      </c>
      <c r="O19" s="26">
        <v>1.9275084814080001</v>
      </c>
      <c r="P19" s="26">
        <v>2.2637865551304999</v>
      </c>
      <c r="Q19" s="26">
        <v>2.2918162299241449</v>
      </c>
      <c r="R19" s="27">
        <v>1.9301162410000001</v>
      </c>
      <c r="S19" s="27">
        <v>0.4139308925187698</v>
      </c>
      <c r="T19" s="27">
        <v>0.40339490725546256</v>
      </c>
      <c r="U19" s="27">
        <v>0.33899898914009707</v>
      </c>
      <c r="V19" s="27">
        <v>1.1422413582808943</v>
      </c>
      <c r="W19" s="27">
        <v>2.2985661471952241</v>
      </c>
      <c r="X19" s="27">
        <v>0.65535086946085197</v>
      </c>
      <c r="Y19" s="27">
        <v>0.49948159968561218</v>
      </c>
      <c r="Z19" s="27">
        <v>1.6641108086081757</v>
      </c>
      <c r="AA19" s="27">
        <v>1.5540724405640849</v>
      </c>
      <c r="AB19" s="27">
        <v>4.3730157183187242</v>
      </c>
      <c r="AC19" s="27">
        <v>1.5264971214268299</v>
      </c>
      <c r="AD19" s="27">
        <v>0.87097747000000014</v>
      </c>
      <c r="AE19" s="27">
        <v>0.61099189999999992</v>
      </c>
      <c r="AF19" s="27">
        <v>0.62699110120446921</v>
      </c>
      <c r="AG19" s="27">
        <v>3.6354575926312993</v>
      </c>
      <c r="AH19" s="27">
        <v>0.59868627387499995</v>
      </c>
      <c r="AI19" s="27">
        <v>0.63071904126296574</v>
      </c>
      <c r="AJ19" s="27">
        <v>0.12135899238603171</v>
      </c>
      <c r="AK19" s="27">
        <v>1.5070120974500001</v>
      </c>
      <c r="AL19" s="27">
        <v>2.8577764049739978</v>
      </c>
      <c r="AM19" s="27">
        <v>0.9635766899999999</v>
      </c>
      <c r="AN19" s="27">
        <v>1.0122541803881011</v>
      </c>
      <c r="AO19" s="27">
        <v>0.62774573999999994</v>
      </c>
      <c r="AP19" s="27">
        <v>1.4481860170050187</v>
      </c>
      <c r="AQ19" s="27">
        <v>4.0517626273931198</v>
      </c>
      <c r="AR19" s="27">
        <v>0.5604166258011597</v>
      </c>
      <c r="AS19" s="27">
        <v>0.66060673246901636</v>
      </c>
      <c r="AT19" s="27">
        <v>0.4228690369544667</v>
      </c>
      <c r="AU19" s="27">
        <v>1.0964658025747243</v>
      </c>
      <c r="AV19" s="27">
        <v>2.7403581977993667</v>
      </c>
      <c r="AW19" s="27">
        <v>1.3201433662986504</v>
      </c>
      <c r="AX19" s="27">
        <v>0.84452061657027278</v>
      </c>
      <c r="AY19" s="27">
        <v>0.39880728881962851</v>
      </c>
      <c r="AZ19" s="27">
        <v>1.1647844564602452</v>
      </c>
      <c r="BA19" s="27">
        <v>3.7282557281487967</v>
      </c>
      <c r="BB19" s="27">
        <f>[1]Site!BL61</f>
        <v>0.72552465903314522</v>
      </c>
      <c r="BC19" s="27">
        <f>[1]Site!BM61</f>
        <v>0.66165212738663048</v>
      </c>
      <c r="BD19" s="27">
        <f>[1]Site!BN61</f>
        <v>0.55494492843588505</v>
      </c>
      <c r="BE19" s="27">
        <f>[1]Site!BO61</f>
        <v>1.5428226103155454</v>
      </c>
      <c r="BF19" s="27">
        <f>[1]Site!BP61</f>
        <v>3.484944325171206</v>
      </c>
      <c r="BG19" s="27">
        <f>[1]Site!BQ61</f>
        <v>0.80630683827047689</v>
      </c>
      <c r="BH19" s="27">
        <f>[1]Site!BR61</f>
        <v>0.81084781311350929</v>
      </c>
      <c r="BI19" s="27">
        <f>[1]Site!BS61</f>
        <v>0.59158201231292473</v>
      </c>
      <c r="BJ19" s="27">
        <f>[1]Site!BT61</f>
        <v>1.8376850732189522</v>
      </c>
      <c r="BK19" s="27">
        <f>[1]Site!BU61</f>
        <v>4.046421736915863</v>
      </c>
      <c r="BL19" s="27">
        <f>[1]Site!BV61</f>
        <v>0.61826391001435388</v>
      </c>
      <c r="BM19" s="27">
        <f>[1]Site!BW61</f>
        <v>1.0501584261631434</v>
      </c>
      <c r="BN19" s="27">
        <f>[1]Site!BX61</f>
        <v>0.35042940319585397</v>
      </c>
      <c r="BO19" s="27">
        <f>[1]Site!BY61</f>
        <v>1.4696139472015721</v>
      </c>
      <c r="BP19" s="28">
        <f>[1]Site!BZ61</f>
        <v>3.4884656865749233</v>
      </c>
      <c r="BQ19" s="29"/>
    </row>
    <row r="20" spans="2:73" s="36" customFormat="1" ht="17.25" customHeight="1">
      <c r="B20" s="25" t="s">
        <v>38</v>
      </c>
      <c r="C20" s="26">
        <v>19.428000000000001</v>
      </c>
      <c r="D20" s="26">
        <v>10.0662</v>
      </c>
      <c r="E20" s="26">
        <v>5.4845552544328768</v>
      </c>
      <c r="F20" s="26">
        <v>4.3203726261416611</v>
      </c>
      <c r="G20" s="26">
        <v>4.1885155861102659</v>
      </c>
      <c r="H20" s="26">
        <v>2.3747921910031904</v>
      </c>
      <c r="I20" s="26">
        <v>5.5564862271885644</v>
      </c>
      <c r="J20" s="26">
        <v>4.227098711839723</v>
      </c>
      <c r="K20" s="26">
        <v>3.4487228099547131</v>
      </c>
      <c r="L20" s="26">
        <v>0.19627796719570778</v>
      </c>
      <c r="M20" s="26">
        <v>1.2030246228711969</v>
      </c>
      <c r="N20" s="26">
        <v>2.6482512556243512</v>
      </c>
      <c r="O20" s="26">
        <v>4.6407650638</v>
      </c>
      <c r="P20" s="26">
        <v>8.9973262262512392</v>
      </c>
      <c r="Q20" s="26">
        <v>12.402624082674073</v>
      </c>
      <c r="R20" s="27">
        <v>14.087944876787109</v>
      </c>
      <c r="S20" s="27">
        <v>3.4437451232160434</v>
      </c>
      <c r="T20" s="27">
        <v>12.156377091257159</v>
      </c>
      <c r="U20" s="27">
        <v>15.21015157921725</v>
      </c>
      <c r="V20" s="27">
        <v>16.337309824795089</v>
      </c>
      <c r="W20" s="27">
        <v>47.147583618485541</v>
      </c>
      <c r="X20" s="27">
        <v>5.9003759459727485</v>
      </c>
      <c r="Y20" s="27">
        <v>5.6398786273180699</v>
      </c>
      <c r="Z20" s="27">
        <v>6.5084335158403075</v>
      </c>
      <c r="AA20" s="27">
        <v>9.6175310493612365</v>
      </c>
      <c r="AB20" s="27">
        <v>27.666219138492362</v>
      </c>
      <c r="AC20" s="27">
        <v>3.7592666597723463</v>
      </c>
      <c r="AD20" s="27">
        <v>2.3244175645908149</v>
      </c>
      <c r="AE20" s="27">
        <v>8.4216721934033458</v>
      </c>
      <c r="AF20" s="27">
        <v>7.9824417372668641</v>
      </c>
      <c r="AG20" s="27">
        <v>22.487798155033371</v>
      </c>
      <c r="AH20" s="27">
        <v>6.4140319691206793</v>
      </c>
      <c r="AI20" s="27">
        <v>3.8540486553352604</v>
      </c>
      <c r="AJ20" s="27">
        <v>4.1967743544936322</v>
      </c>
      <c r="AK20" s="27">
        <v>8.5582601701947389</v>
      </c>
      <c r="AL20" s="27">
        <v>23.02311514914431</v>
      </c>
      <c r="AM20" s="27">
        <v>8.7297839164412938</v>
      </c>
      <c r="AN20" s="27">
        <v>4.2762233806047343</v>
      </c>
      <c r="AO20" s="27">
        <v>5.3999746061753147</v>
      </c>
      <c r="AP20" s="27">
        <v>9.2628720402845701</v>
      </c>
      <c r="AQ20" s="27">
        <v>27.668853943505916</v>
      </c>
      <c r="AR20" s="27">
        <v>4.9340572790829968</v>
      </c>
      <c r="AS20" s="27">
        <v>13.955444755413087</v>
      </c>
      <c r="AT20" s="27">
        <v>11.440276397438076</v>
      </c>
      <c r="AU20" s="27">
        <v>4.2848278132852524</v>
      </c>
      <c r="AV20" s="27">
        <v>34.614606245219413</v>
      </c>
      <c r="AW20" s="27">
        <v>3.387567095614568</v>
      </c>
      <c r="AX20" s="27">
        <v>5.6855887338478146</v>
      </c>
      <c r="AY20" s="27">
        <v>1.9496994074249714</v>
      </c>
      <c r="AZ20" s="27">
        <v>7.7459939855361357</v>
      </c>
      <c r="BA20" s="27">
        <v>18.768849222423491</v>
      </c>
      <c r="BB20" s="27">
        <f>[1]Site!BL66</f>
        <v>12.603149441241483</v>
      </c>
      <c r="BC20" s="27">
        <f>[1]Site!BM66</f>
        <v>2.5475698276286511</v>
      </c>
      <c r="BD20" s="27">
        <f>[1]Site!BN66</f>
        <v>19.593303449344067</v>
      </c>
      <c r="BE20" s="27">
        <f>[1]Site!BO66</f>
        <v>13.137807529658833</v>
      </c>
      <c r="BF20" s="27">
        <f>[1]Site!BP66</f>
        <v>47.881830247873026</v>
      </c>
      <c r="BG20" s="27">
        <f>[1]Site!BQ66</f>
        <v>1.3617198916159445</v>
      </c>
      <c r="BH20" s="27">
        <f>[1]Site!BR66</f>
        <v>1.8617602253698529</v>
      </c>
      <c r="BI20" s="27">
        <f>[1]Site!BS66</f>
        <v>1.4197207262628657</v>
      </c>
      <c r="BJ20" s="27">
        <f>[1]Site!BT66</f>
        <v>15.56964972457375</v>
      </c>
      <c r="BK20" s="27">
        <f>[1]Site!BU66</f>
        <v>20.212850567822414</v>
      </c>
      <c r="BL20" s="27">
        <f>[1]Site!BV66</f>
        <v>1.6036328647939959</v>
      </c>
      <c r="BM20" s="27">
        <f>[1]Site!BW66</f>
        <v>2.5080015503633004</v>
      </c>
      <c r="BN20" s="27">
        <f>[1]Site!BX66</f>
        <v>5.3447126709892112</v>
      </c>
      <c r="BO20" s="27">
        <f>[1]Site!BY66</f>
        <v>18.035765895447117</v>
      </c>
      <c r="BP20" s="28">
        <f>[1]Site!BZ66</f>
        <v>27.492112981593625</v>
      </c>
      <c r="BQ20" s="29"/>
      <c r="BR20" s="37"/>
      <c r="BS20" s="37"/>
      <c r="BT20" s="37"/>
      <c r="BU20" s="37"/>
    </row>
    <row r="21" spans="2:73" s="36" customFormat="1" ht="17.25" customHeight="1">
      <c r="B21" s="30" t="s">
        <v>33</v>
      </c>
      <c r="C21" s="26">
        <v>20.100000000000001</v>
      </c>
      <c r="D21" s="26">
        <v>10.657</v>
      </c>
      <c r="E21" s="26">
        <v>6.4350000000000005</v>
      </c>
      <c r="F21" s="26">
        <v>5.2785280000000006</v>
      </c>
      <c r="G21" s="26">
        <v>5.2799872079298265</v>
      </c>
      <c r="H21" s="26">
        <v>3.5058232440583326</v>
      </c>
      <c r="I21" s="26">
        <v>6.9387363598483462</v>
      </c>
      <c r="J21" s="26">
        <v>8.2853148394039771</v>
      </c>
      <c r="K21" s="26">
        <v>7.4746417087669892</v>
      </c>
      <c r="L21" s="26">
        <v>5.2603262743342807</v>
      </c>
      <c r="M21" s="26">
        <v>6.4691089368051005</v>
      </c>
      <c r="N21" s="26">
        <v>8.7651743987447119</v>
      </c>
      <c r="O21" s="26">
        <v>11.272500000000001</v>
      </c>
      <c r="P21" s="26">
        <v>15.307958802540899</v>
      </c>
      <c r="Q21" s="26">
        <v>16.759424701620283</v>
      </c>
      <c r="R21" s="27">
        <v>16.901671340372459</v>
      </c>
      <c r="S21" s="27">
        <v>3.8836283500187867</v>
      </c>
      <c r="T21" s="27">
        <v>12.969516649716878</v>
      </c>
      <c r="U21" s="27">
        <v>15.62691167469065</v>
      </c>
      <c r="V21" s="27">
        <v>17.112012138762452</v>
      </c>
      <c r="W21" s="27">
        <v>49.592068813188767</v>
      </c>
      <c r="X21" s="27">
        <v>6.5209847079530441</v>
      </c>
      <c r="Y21" s="27">
        <v>6.3664752446210304</v>
      </c>
      <c r="Z21" s="27">
        <v>7.1875322410877871</v>
      </c>
      <c r="AA21" s="27">
        <v>10.371500111402408</v>
      </c>
      <c r="AB21" s="27">
        <v>30.446492305064272</v>
      </c>
      <c r="AC21" s="27">
        <v>4.1226470358345342</v>
      </c>
      <c r="AD21" s="27">
        <v>3.3170041134042352</v>
      </c>
      <c r="AE21" s="27">
        <v>8.9439530675909538</v>
      </c>
      <c r="AF21" s="27">
        <v>8.6648584899021994</v>
      </c>
      <c r="AG21" s="27">
        <v>25.048462706731925</v>
      </c>
      <c r="AH21" s="27">
        <v>6.8183776211480946</v>
      </c>
      <c r="AI21" s="27">
        <v>4.5714109142141366</v>
      </c>
      <c r="AJ21" s="27">
        <v>5.296030210921729</v>
      </c>
      <c r="AK21" s="27">
        <v>9.0505223034822162</v>
      </c>
      <c r="AL21" s="27">
        <v>25.736341049766175</v>
      </c>
      <c r="AM21" s="27">
        <v>9.5499919040107066</v>
      </c>
      <c r="AN21" s="27">
        <v>4.7287321572679453</v>
      </c>
      <c r="AO21" s="27">
        <v>6.0457286259185326</v>
      </c>
      <c r="AP21" s="27">
        <v>10.704163485774249</v>
      </c>
      <c r="AQ21" s="27">
        <v>31.028616172971432</v>
      </c>
      <c r="AR21" s="27">
        <v>5.3722019947277699</v>
      </c>
      <c r="AS21" s="27">
        <v>14.637621058390497</v>
      </c>
      <c r="AT21" s="27">
        <v>12.072351994969461</v>
      </c>
      <c r="AU21" s="27">
        <v>4.9928979683252432</v>
      </c>
      <c r="AV21" s="27">
        <v>37.075073016412972</v>
      </c>
      <c r="AW21" s="27">
        <v>3.8929274511326772</v>
      </c>
      <c r="AX21" s="27">
        <v>6.1147822346844771</v>
      </c>
      <c r="AY21" s="27">
        <v>2.4861254849945098</v>
      </c>
      <c r="AZ21" s="27">
        <v>8.1577212253967541</v>
      </c>
      <c r="BA21" s="27">
        <v>20.65155639620842</v>
      </c>
      <c r="BB21" s="27">
        <f>[1]Site!BL67</f>
        <v>13.031549234222698</v>
      </c>
      <c r="BC21" s="27">
        <f>[1]Site!BM67</f>
        <v>3.5409810060205356</v>
      </c>
      <c r="BD21" s="27">
        <f>[1]Site!BN67</f>
        <v>22.545063202223133</v>
      </c>
      <c r="BE21" s="27">
        <f>[1]Site!BO67</f>
        <v>15.429570936314235</v>
      </c>
      <c r="BF21" s="27">
        <f>[1]Site!BP67</f>
        <v>54.5471643787806</v>
      </c>
      <c r="BG21" s="27">
        <f>[1]Site!BQ67</f>
        <v>4.4772280495907602</v>
      </c>
      <c r="BH21" s="27">
        <f>[1]Site!BR67</f>
        <v>4.2285020737865278</v>
      </c>
      <c r="BI21" s="27">
        <f>[1]Site!BS67</f>
        <v>3.4963102378959618</v>
      </c>
      <c r="BJ21" s="27">
        <f>[1]Site!BT67</f>
        <v>17.530937302642577</v>
      </c>
      <c r="BK21" s="27">
        <f>[1]Site!BU67</f>
        <v>29.732977663915825</v>
      </c>
      <c r="BL21" s="27">
        <f>[1]Site!BV67</f>
        <v>3.1615307126471333</v>
      </c>
      <c r="BM21" s="27">
        <f>[1]Site!BW67</f>
        <v>3.8421693243582649</v>
      </c>
      <c r="BN21" s="27">
        <f>[1]Site!BX67</f>
        <v>7.2907708693090703</v>
      </c>
      <c r="BO21" s="27">
        <f>[1]Site!BY67</f>
        <v>19.850263770649242</v>
      </c>
      <c r="BP21" s="28">
        <f>[1]Site!BZ67</f>
        <v>34.144734676963708</v>
      </c>
      <c r="BQ21" s="29"/>
    </row>
    <row r="22" spans="2:73" s="36" customFormat="1" ht="17.25" customHeight="1">
      <c r="B22" s="31" t="s">
        <v>39</v>
      </c>
      <c r="C22" s="32">
        <v>0.8</v>
      </c>
      <c r="D22" s="32">
        <v>0.5</v>
      </c>
      <c r="E22" s="32">
        <v>0.56000000000000005</v>
      </c>
      <c r="F22" s="32">
        <v>0.46379999999999999</v>
      </c>
      <c r="G22" s="32">
        <v>0.55367031443852199</v>
      </c>
      <c r="H22" s="32">
        <v>0.79733056084143816</v>
      </c>
      <c r="I22" s="32">
        <v>1.8214600878898282</v>
      </c>
      <c r="J22" s="32">
        <v>1.1000000000000001</v>
      </c>
      <c r="K22" s="32">
        <v>1.5</v>
      </c>
      <c r="L22" s="32">
        <v>1.6</v>
      </c>
      <c r="M22" s="32">
        <v>2</v>
      </c>
      <c r="N22" s="32">
        <v>3</v>
      </c>
      <c r="O22" s="32">
        <v>2</v>
      </c>
      <c r="P22" s="32">
        <v>6.3632574542049776</v>
      </c>
      <c r="Q22" s="32">
        <v>6.8813344868733903</v>
      </c>
      <c r="R22" s="33">
        <v>6.3588897903674821</v>
      </c>
      <c r="S22" s="33">
        <v>3.5289193428492234</v>
      </c>
      <c r="T22" s="33">
        <v>3.8358134737786962</v>
      </c>
      <c r="U22" s="33">
        <v>6.8268557331307074</v>
      </c>
      <c r="V22" s="33">
        <v>11.872705775316582</v>
      </c>
      <c r="W22" s="33">
        <v>26.06429432507521</v>
      </c>
      <c r="X22" s="33">
        <v>4.1740608048423145</v>
      </c>
      <c r="Y22" s="33">
        <v>5.840365912321638</v>
      </c>
      <c r="Z22" s="33">
        <v>6.587891970685213</v>
      </c>
      <c r="AA22" s="33">
        <v>8.5532914623092626</v>
      </c>
      <c r="AB22" s="33">
        <v>25.155610150158431</v>
      </c>
      <c r="AC22" s="33">
        <v>3.7437480525222249</v>
      </c>
      <c r="AD22" s="33">
        <v>3.3170041134042352</v>
      </c>
      <c r="AE22" s="33">
        <v>8.9439530675909538</v>
      </c>
      <c r="AF22" s="33">
        <v>3.6204508361015217</v>
      </c>
      <c r="AG22" s="33">
        <v>19.625156069618935</v>
      </c>
      <c r="AH22" s="33">
        <v>3.9467905533492509</v>
      </c>
      <c r="AI22" s="33">
        <v>4.2166174405433399</v>
      </c>
      <c r="AJ22" s="33">
        <v>4.6650146691812635</v>
      </c>
      <c r="AK22" s="33">
        <v>4.6341516310379847</v>
      </c>
      <c r="AL22" s="33">
        <v>17.462574294111839</v>
      </c>
      <c r="AM22" s="33">
        <v>4.4009305286061977</v>
      </c>
      <c r="AN22" s="33">
        <v>4.3681592578917758</v>
      </c>
      <c r="AO22" s="33">
        <v>4.5810958434468896</v>
      </c>
      <c r="AP22" s="33">
        <v>4.8418815976166796</v>
      </c>
      <c r="AQ22" s="33">
        <v>18.192067227561544</v>
      </c>
      <c r="AR22" s="33">
        <v>4.3071657994262269</v>
      </c>
      <c r="AS22" s="33">
        <v>3.970562488548631</v>
      </c>
      <c r="AT22" s="33">
        <v>5.2877164612263812</v>
      </c>
      <c r="AU22" s="33">
        <v>4.2106857268215867</v>
      </c>
      <c r="AV22" s="33">
        <v>17.776130476022825</v>
      </c>
      <c r="AW22" s="33">
        <v>3.2091945087779679</v>
      </c>
      <c r="AX22" s="33">
        <v>2.5207520272499355</v>
      </c>
      <c r="AY22" s="33">
        <v>2.3109441023693296</v>
      </c>
      <c r="AZ22" s="33">
        <v>2.9564043110032454</v>
      </c>
      <c r="BA22" s="33">
        <v>10.997294949400478</v>
      </c>
      <c r="BB22" s="33">
        <f>[1]Site!BL71</f>
        <v>2.8332559773444479</v>
      </c>
      <c r="BC22" s="33">
        <f>[1]Site!BM71</f>
        <v>1.5921497198985628</v>
      </c>
      <c r="BD22" s="33">
        <f>[1]Site!BN71</f>
        <v>3.1361891754556046</v>
      </c>
      <c r="BE22" s="33">
        <f>[1]Site!BO71</f>
        <v>2.6900811848556772</v>
      </c>
      <c r="BF22" s="33">
        <f>[1]Site!BP71</f>
        <v>10.251676057554292</v>
      </c>
      <c r="BG22" s="33">
        <f>[1]Site!BQ71</f>
        <v>2.1605046757250204</v>
      </c>
      <c r="BH22" s="33">
        <f>[1]Site!BR71</f>
        <v>2.125874566267909</v>
      </c>
      <c r="BI22" s="33">
        <f>[1]Site!BS71</f>
        <v>1.8025778779658708</v>
      </c>
      <c r="BJ22" s="33">
        <f>[1]Site!BT71</f>
        <v>1.7167652611170852</v>
      </c>
      <c r="BK22" s="33">
        <f>[1]Site!BU71</f>
        <v>7.8057223810758849</v>
      </c>
      <c r="BL22" s="33">
        <f>[1]Site!BV71</f>
        <v>1.5260778298273969</v>
      </c>
      <c r="BM22" s="33">
        <f>[1]Site!BW71</f>
        <v>1.4110132603269969</v>
      </c>
      <c r="BN22" s="33">
        <f>[1]Site!BX71</f>
        <v>1.4247504571508831</v>
      </c>
      <c r="BO22" s="33">
        <f>[1]Site!BY71</f>
        <v>1.4137595460733481</v>
      </c>
      <c r="BP22" s="34">
        <f>[1]Site!BZ71</f>
        <v>5.7756010933786248</v>
      </c>
      <c r="BQ22" s="29"/>
    </row>
    <row r="23" spans="2:73" s="36" customFormat="1" ht="17.25" customHeight="1">
      <c r="B23" s="30" t="s">
        <v>36</v>
      </c>
      <c r="C23" s="26">
        <v>0.67200000000000004</v>
      </c>
      <c r="D23" s="26">
        <v>0.5908000000000001</v>
      </c>
      <c r="E23" s="26">
        <v>0.95044474556712311</v>
      </c>
      <c r="F23" s="26">
        <v>0.95815537385833927</v>
      </c>
      <c r="G23" s="26">
        <v>1.0914716218195613</v>
      </c>
      <c r="H23" s="26">
        <v>1.1310310530551422</v>
      </c>
      <c r="I23" s="26">
        <v>1.3822501326597816</v>
      </c>
      <c r="J23" s="26">
        <v>4.0582161275642541</v>
      </c>
      <c r="K23" s="26">
        <v>4.025918898812276</v>
      </c>
      <c r="L23" s="26">
        <v>5.0640483071385729</v>
      </c>
      <c r="M23" s="26">
        <v>5.266084313933904</v>
      </c>
      <c r="N23" s="26">
        <v>6.1169231431203608</v>
      </c>
      <c r="O23" s="26">
        <v>6.6317349362000009</v>
      </c>
      <c r="P23" s="26">
        <v>6.3106325762896596</v>
      </c>
      <c r="Q23" s="26">
        <v>4.3568006189462123</v>
      </c>
      <c r="R23" s="38">
        <v>2.8137264635853496</v>
      </c>
      <c r="S23" s="38">
        <v>0.4398832268027435</v>
      </c>
      <c r="T23" s="38">
        <v>0.81313955845971841</v>
      </c>
      <c r="U23" s="38">
        <v>0.41676009547339959</v>
      </c>
      <c r="V23" s="38">
        <v>0.77470231396736255</v>
      </c>
      <c r="W23" s="38">
        <v>2.444485194703224</v>
      </c>
      <c r="X23" s="38">
        <v>0.6206087619802958</v>
      </c>
      <c r="Y23" s="38">
        <v>0.72659661730296066</v>
      </c>
      <c r="Z23" s="38">
        <v>0.67909872524747916</v>
      </c>
      <c r="AA23" s="38">
        <v>0.75396906204117231</v>
      </c>
      <c r="AB23" s="38">
        <v>2.780273166571908</v>
      </c>
      <c r="AC23" s="38">
        <v>0.36338037606218776</v>
      </c>
      <c r="AD23" s="38">
        <v>0.99258654881342023</v>
      </c>
      <c r="AE23" s="38">
        <v>0.52228087418760805</v>
      </c>
      <c r="AF23" s="38">
        <v>0.68241675263533574</v>
      </c>
      <c r="AG23" s="38">
        <v>2.5606645516985518</v>
      </c>
      <c r="AH23" s="38">
        <v>0.40434565202741557</v>
      </c>
      <c r="AI23" s="38">
        <v>0.71736225887887639</v>
      </c>
      <c r="AJ23" s="38">
        <v>1.0992558564280968</v>
      </c>
      <c r="AK23" s="38">
        <v>0.4922621332874767</v>
      </c>
      <c r="AL23" s="38">
        <v>2.7132259006218655</v>
      </c>
      <c r="AM23" s="38">
        <v>0.82020798756941327</v>
      </c>
      <c r="AN23" s="38">
        <v>0.45250877666321121</v>
      </c>
      <c r="AO23" s="38">
        <v>0.64575401974321767</v>
      </c>
      <c r="AP23" s="38">
        <v>1.4412914454896795</v>
      </c>
      <c r="AQ23" s="38">
        <v>3.3597622294655216</v>
      </c>
      <c r="AR23" s="38">
        <v>0.4381447156447727</v>
      </c>
      <c r="AS23" s="38">
        <v>0.68217630297741061</v>
      </c>
      <c r="AT23" s="38">
        <v>0.63207559753138498</v>
      </c>
      <c r="AU23" s="38">
        <v>0.70807015503999127</v>
      </c>
      <c r="AV23" s="38">
        <v>2.4604667711935595</v>
      </c>
      <c r="AW23" s="38">
        <v>0.50536035551810932</v>
      </c>
      <c r="AX23" s="38">
        <v>0.42919350083666252</v>
      </c>
      <c r="AY23" s="38">
        <v>0.53642607756953831</v>
      </c>
      <c r="AZ23" s="38">
        <v>0.4117272398606181</v>
      </c>
      <c r="BA23" s="38">
        <v>1.8827071737849281</v>
      </c>
      <c r="BB23" s="38">
        <f>+[1]Site!BL73</f>
        <v>0.42839979298121617</v>
      </c>
      <c r="BC23" s="38">
        <f>+[1]Site!BM73</f>
        <v>0.99341117839188442</v>
      </c>
      <c r="BD23" s="38">
        <f>+[1]Site!BN73</f>
        <v>2.951759752879068</v>
      </c>
      <c r="BE23" s="38">
        <f>+[1]Site!BO73</f>
        <v>2.2917634066554013</v>
      </c>
      <c r="BF23" s="38">
        <f>+[1]Site!BP73</f>
        <v>6.6653341309075698</v>
      </c>
      <c r="BG23" s="38">
        <f>+[1]Site!BQ73</f>
        <v>3.1155081579748156</v>
      </c>
      <c r="BH23" s="38">
        <f>+[1]Site!BR73</f>
        <v>2.3667418484166749</v>
      </c>
      <c r="BI23" s="38">
        <f>+[1]Site!BS73</f>
        <v>2.0765895116330961</v>
      </c>
      <c r="BJ23" s="38">
        <f>+[1]Site!BT73</f>
        <v>1.9612875780688268</v>
      </c>
      <c r="BK23" s="38">
        <f>+[1]Site!BU73</f>
        <v>9.5201270960934128</v>
      </c>
      <c r="BL23" s="38">
        <f>+[1]Site!BV73</f>
        <v>1.5578978478531373</v>
      </c>
      <c r="BM23" s="38">
        <f>+[1]Site!BW73</f>
        <v>1.3341677739949644</v>
      </c>
      <c r="BN23" s="38">
        <f>+[1]Site!BX73</f>
        <v>1.946058198319859</v>
      </c>
      <c r="BO23" s="38">
        <f>+[1]Site!BY73</f>
        <v>1.8144978752021255</v>
      </c>
      <c r="BP23" s="39">
        <f>+[1]Site!BZ73</f>
        <v>6.6526216953700859</v>
      </c>
      <c r="BQ23" s="29"/>
    </row>
    <row r="24" spans="2:73" s="36" customFormat="1" ht="17.25" customHeight="1">
      <c r="B24" s="25" t="s">
        <v>40</v>
      </c>
      <c r="C24" s="26">
        <v>12</v>
      </c>
      <c r="D24" s="26">
        <v>3.9</v>
      </c>
      <c r="E24" s="26">
        <v>17.07</v>
      </c>
      <c r="F24" s="26">
        <v>69.099999999999994</v>
      </c>
      <c r="G24" s="26">
        <v>17.27952998</v>
      </c>
      <c r="H24" s="26">
        <v>14.576862599999998</v>
      </c>
      <c r="I24" s="26">
        <v>18.710137189999998</v>
      </c>
      <c r="J24" s="26">
        <v>18.020191167708511</v>
      </c>
      <c r="K24" s="26">
        <v>65.64</v>
      </c>
      <c r="L24" s="26">
        <v>23.542374562003005</v>
      </c>
      <c r="M24" s="26">
        <v>225.11704855433626</v>
      </c>
      <c r="N24" s="26">
        <v>55.770859733005828</v>
      </c>
      <c r="O24" s="26">
        <v>39.88522098041453</v>
      </c>
      <c r="P24" s="26">
        <v>41.631553108704971</v>
      </c>
      <c r="Q24" s="26">
        <v>46.48146088216307</v>
      </c>
      <c r="R24" s="27">
        <v>38.716008687613879</v>
      </c>
      <c r="S24" s="27">
        <v>2.6223808113615026</v>
      </c>
      <c r="T24" s="27">
        <v>8.5757465797959203</v>
      </c>
      <c r="U24" s="27">
        <v>5.4305573942479155</v>
      </c>
      <c r="V24" s="27">
        <v>13.343652465882407</v>
      </c>
      <c r="W24" s="27">
        <v>29.972337251287744</v>
      </c>
      <c r="X24" s="27">
        <v>4.7085013497677419</v>
      </c>
      <c r="Y24" s="27">
        <v>8.3447979756628943</v>
      </c>
      <c r="Z24" s="27">
        <v>8.1631828051147366</v>
      </c>
      <c r="AA24" s="27">
        <v>8.8707089152585397</v>
      </c>
      <c r="AB24" s="27">
        <v>30.087191045803912</v>
      </c>
      <c r="AC24" s="27">
        <v>2.1200796398881319</v>
      </c>
      <c r="AD24" s="27">
        <v>3.1344164144697211</v>
      </c>
      <c r="AE24" s="27">
        <v>14.798084872154524</v>
      </c>
      <c r="AF24" s="27">
        <v>12.158644442785784</v>
      </c>
      <c r="AG24" s="27">
        <v>32.211225369298162</v>
      </c>
      <c r="AH24" s="27">
        <v>5.5071647632999552</v>
      </c>
      <c r="AI24" s="27">
        <v>8.2521528607804484</v>
      </c>
      <c r="AJ24" s="27">
        <v>10.448663354619557</v>
      </c>
      <c r="AK24" s="27">
        <v>6.1344849018218133</v>
      </c>
      <c r="AL24" s="27">
        <v>30.342465880521772</v>
      </c>
      <c r="AM24" s="27">
        <v>13.261552900652202</v>
      </c>
      <c r="AN24" s="27">
        <v>6.4431278847685114</v>
      </c>
      <c r="AO24" s="27">
        <v>7.0295247123653155</v>
      </c>
      <c r="AP24" s="27">
        <v>4.3582476723955352</v>
      </c>
      <c r="AQ24" s="27">
        <v>31.092453170181564</v>
      </c>
      <c r="AR24" s="27">
        <v>13.971729477141945</v>
      </c>
      <c r="AS24" s="27">
        <v>4.8553773288068225</v>
      </c>
      <c r="AT24" s="27">
        <v>7.8620608705047506</v>
      </c>
      <c r="AU24" s="27">
        <v>4.2686578241396917</v>
      </c>
      <c r="AV24" s="27">
        <v>30.957825500593206</v>
      </c>
      <c r="AW24" s="27">
        <v>3.0044458536014078</v>
      </c>
      <c r="AX24" s="27">
        <v>9.7957694340482</v>
      </c>
      <c r="AY24" s="27">
        <v>0.78224936087617225</v>
      </c>
      <c r="AZ24" s="27">
        <v>2.5329742950696588</v>
      </c>
      <c r="BA24" s="27">
        <v>16.115438943595436</v>
      </c>
      <c r="BB24" s="27">
        <f>[1]Site!BL76</f>
        <v>5.5858028378084441</v>
      </c>
      <c r="BC24" s="27">
        <f>[1]Site!BM76</f>
        <v>3.9311617380356023</v>
      </c>
      <c r="BD24" s="27">
        <f>[1]Site!BN76</f>
        <v>7.2702163694788142</v>
      </c>
      <c r="BE24" s="27">
        <f>[1]Site!BO76</f>
        <v>4.0264248942853813</v>
      </c>
      <c r="BF24" s="27">
        <f>[1]Site!BP76</f>
        <v>20.81360583960824</v>
      </c>
      <c r="BG24" s="27">
        <f>[1]Site!BQ76</f>
        <v>7.60100543715643</v>
      </c>
      <c r="BH24" s="27">
        <f>[1]Site!BR76</f>
        <v>4.3154880481412281</v>
      </c>
      <c r="BI24" s="27">
        <f>[1]Site!BS76</f>
        <v>9.9905712011853431</v>
      </c>
      <c r="BJ24" s="27">
        <f>[1]Site!BT76</f>
        <v>7.8522952171432401</v>
      </c>
      <c r="BK24" s="27">
        <f>[1]Site!BU76</f>
        <v>29.75935990362624</v>
      </c>
      <c r="BL24" s="27">
        <f>[1]Site!BV76</f>
        <v>8.4527749321242833</v>
      </c>
      <c r="BM24" s="27">
        <f>[1]Site!BW76</f>
        <v>5.3236170838790917</v>
      </c>
      <c r="BN24" s="27">
        <f>[1]Site!BX76</f>
        <v>25.563179554773861</v>
      </c>
      <c r="BO24" s="27">
        <f>[1]Site!BY76</f>
        <v>4.8908943718139719</v>
      </c>
      <c r="BP24" s="28">
        <f>[1]Site!BZ76</f>
        <v>44.230465942591209</v>
      </c>
      <c r="BQ24" s="29"/>
    </row>
    <row r="25" spans="2:73" ht="17.25" customHeight="1">
      <c r="B25" s="25" t="s">
        <v>41</v>
      </c>
      <c r="C25" s="26">
        <v>5.4</v>
      </c>
      <c r="D25" s="26">
        <v>-9.772000000000002</v>
      </c>
      <c r="E25" s="26">
        <v>0.74499999999999988</v>
      </c>
      <c r="F25" s="26">
        <v>50.765399999999993</v>
      </c>
      <c r="G25" s="26">
        <v>-7.6796082494966864</v>
      </c>
      <c r="H25" s="26">
        <v>-9.2170953592121219</v>
      </c>
      <c r="I25" s="26">
        <v>-6.4251158375823705</v>
      </c>
      <c r="J25" s="26">
        <v>-18.358327362025086</v>
      </c>
      <c r="K25" s="26">
        <v>36.170068956096571</v>
      </c>
      <c r="L25" s="26">
        <v>-43.095481564465764</v>
      </c>
      <c r="M25" s="26">
        <v>150.47906244355897</v>
      </c>
      <c r="N25" s="26">
        <v>-69.617995671777052</v>
      </c>
      <c r="O25" s="26">
        <v>-48.474190665557032</v>
      </c>
      <c r="P25" s="26">
        <v>-55.885081162126212</v>
      </c>
      <c r="Q25" s="26">
        <v>-66.066411008525918</v>
      </c>
      <c r="R25" s="27">
        <v>-65.763354660726236</v>
      </c>
      <c r="S25" s="27">
        <v>-40.710426302659563</v>
      </c>
      <c r="T25" s="27">
        <v>89.146193209767759</v>
      </c>
      <c r="U25" s="27">
        <v>-32.054147286362905</v>
      </c>
      <c r="V25" s="27">
        <v>18.753336975713605</v>
      </c>
      <c r="W25" s="27">
        <v>35.134956596458892</v>
      </c>
      <c r="X25" s="27">
        <v>-62.062892875516923</v>
      </c>
      <c r="Y25" s="27">
        <v>-18.130814076246317</v>
      </c>
      <c r="Z25" s="27">
        <v>41.233931549038005</v>
      </c>
      <c r="AA25" s="27">
        <v>-36.204572936467983</v>
      </c>
      <c r="AB25" s="27">
        <v>-75.164348339193211</v>
      </c>
      <c r="AC25" s="27">
        <v>25.912871901399971</v>
      </c>
      <c r="AD25" s="27">
        <v>-40.496091924365629</v>
      </c>
      <c r="AE25" s="27">
        <v>-0.17577942679490199</v>
      </c>
      <c r="AF25" s="27">
        <v>7.0533833420034346</v>
      </c>
      <c r="AG25" s="27">
        <v>-7.7056161077571259</v>
      </c>
      <c r="AH25" s="27">
        <v>-32.690241273127484</v>
      </c>
      <c r="AI25" s="27">
        <v>-8.0594922100581421</v>
      </c>
      <c r="AJ25" s="27">
        <v>-10.286509845938703</v>
      </c>
      <c r="AK25" s="27">
        <v>-23.406325667642601</v>
      </c>
      <c r="AL25" s="27">
        <v>-74.442568996766923</v>
      </c>
      <c r="AM25" s="27">
        <v>-12.422667989961727</v>
      </c>
      <c r="AN25" s="27">
        <v>-13.495007292350277</v>
      </c>
      <c r="AO25" s="27">
        <v>-5.4452841973115973</v>
      </c>
      <c r="AP25" s="27">
        <v>-9.4845835197403439</v>
      </c>
      <c r="AQ25" s="27">
        <v>-40.847542999363945</v>
      </c>
      <c r="AR25" s="27">
        <v>4.1257826500597385</v>
      </c>
      <c r="AS25" s="27">
        <v>-13.23320088971802</v>
      </c>
      <c r="AT25" s="27">
        <v>-27.687733532320891</v>
      </c>
      <c r="AU25" s="27">
        <v>-28.238220319344968</v>
      </c>
      <c r="AV25" s="27">
        <v>-65.033372091324139</v>
      </c>
      <c r="AW25" s="27">
        <v>-5.7916859101906173</v>
      </c>
      <c r="AX25" s="27">
        <v>5.861834357063354</v>
      </c>
      <c r="AY25" s="27">
        <v>-8.4817736873190626</v>
      </c>
      <c r="AZ25" s="27">
        <v>-9.1016197633401337</v>
      </c>
      <c r="BA25" s="27">
        <v>-17.513245003786459</v>
      </c>
      <c r="BB25" s="27">
        <f>[1]Site!BL81</f>
        <v>-18.383946330085248</v>
      </c>
      <c r="BC25" s="27">
        <f>[1]Site!BM81</f>
        <v>-10.745412619351674</v>
      </c>
      <c r="BD25" s="27">
        <f>[1]Site!BN81</f>
        <v>5.0594386206548183</v>
      </c>
      <c r="BE25" s="27">
        <f>[1]Site!BO81</f>
        <v>-1.1075615370575793</v>
      </c>
      <c r="BF25" s="27">
        <f>[1]Site!BP81</f>
        <v>-25.177481865839681</v>
      </c>
      <c r="BG25" s="27">
        <f>[1]Site!BQ81</f>
        <v>-8.7323316055575901</v>
      </c>
      <c r="BH25" s="27">
        <f>[1]Site!BR81</f>
        <v>-9.6662327261278946</v>
      </c>
      <c r="BI25" s="27">
        <f>[1]Site!BS81</f>
        <v>-0.556392229140517</v>
      </c>
      <c r="BJ25" s="27">
        <f>[1]Site!BT81</f>
        <v>-7.1241275809824778</v>
      </c>
      <c r="BK25" s="27">
        <f>[1]Site!BU81</f>
        <v>-26.07908414180848</v>
      </c>
      <c r="BL25" s="27">
        <f>[1]Site!BV81</f>
        <v>3.5838842361050389</v>
      </c>
      <c r="BM25" s="27">
        <f>[1]Site!BW81</f>
        <v>-73.204396532395052</v>
      </c>
      <c r="BN25" s="27">
        <f>[1]Site!BX81</f>
        <v>-44.536010217106202</v>
      </c>
      <c r="BO25" s="27">
        <f>[1]Site!BY81</f>
        <v>13.824627596064454</v>
      </c>
      <c r="BP25" s="28">
        <f>[1]Site!BZ81</f>
        <v>-100.33189491733177</v>
      </c>
      <c r="BQ25" s="29"/>
    </row>
    <row r="26" spans="2:73" ht="17.25" customHeight="1">
      <c r="B26" s="25" t="s">
        <v>42</v>
      </c>
      <c r="C26" s="26">
        <v>-0.4</v>
      </c>
      <c r="D26" s="26">
        <v>-4.2</v>
      </c>
      <c r="E26" s="26">
        <v>-3</v>
      </c>
      <c r="F26" s="26">
        <v>-3.8</v>
      </c>
      <c r="G26" s="26">
        <v>-3</v>
      </c>
      <c r="H26" s="26">
        <v>-3.6</v>
      </c>
      <c r="I26" s="26">
        <v>-3.4000000000000004</v>
      </c>
      <c r="J26" s="26">
        <v>-3.5009999999999999</v>
      </c>
      <c r="K26" s="26">
        <v>-1.1110710799519214</v>
      </c>
      <c r="L26" s="26">
        <v>-34.94687039446039</v>
      </c>
      <c r="M26" s="26">
        <v>-32.905106857603101</v>
      </c>
      <c r="N26" s="26">
        <v>-79.048800056898202</v>
      </c>
      <c r="O26" s="26">
        <v>-15.349708022667189</v>
      </c>
      <c r="P26" s="26">
        <v>-50.544775600434058</v>
      </c>
      <c r="Q26" s="26">
        <v>-31.855092120551188</v>
      </c>
      <c r="R26" s="27">
        <v>-22.068739453226382</v>
      </c>
      <c r="S26" s="27">
        <v>0.20995310163751563</v>
      </c>
      <c r="T26" s="27">
        <v>-6.9794965054102924</v>
      </c>
      <c r="U26" s="27">
        <v>-2.951481944560991</v>
      </c>
      <c r="V26" s="27">
        <v>-0.47410087145679425</v>
      </c>
      <c r="W26" s="27">
        <v>-10.195126219790563</v>
      </c>
      <c r="X26" s="27">
        <v>-14.068438890974647</v>
      </c>
      <c r="Y26" s="27">
        <v>-3.6733720984777158</v>
      </c>
      <c r="Z26" s="27">
        <v>-2.1358486518370183</v>
      </c>
      <c r="AA26" s="27">
        <v>-17.576771379115186</v>
      </c>
      <c r="AB26" s="27">
        <v>-37.45443102040457</v>
      </c>
      <c r="AC26" s="27">
        <v>-5.2983520212092952</v>
      </c>
      <c r="AD26" s="27">
        <v>-2.0301154009295281</v>
      </c>
      <c r="AE26" s="27">
        <v>-3.4840332488859724</v>
      </c>
      <c r="AF26" s="27">
        <v>-2.0323083491792611</v>
      </c>
      <c r="AG26" s="27">
        <v>-12.844809020204057</v>
      </c>
      <c r="AH26" s="27">
        <v>-8.043130848296121</v>
      </c>
      <c r="AI26" s="27">
        <v>-6.1602443891129131</v>
      </c>
      <c r="AJ26" s="27">
        <v>-5.9461662789812459</v>
      </c>
      <c r="AK26" s="27">
        <v>-9.4521280892715058</v>
      </c>
      <c r="AL26" s="27">
        <v>-29.601669605661783</v>
      </c>
      <c r="AM26" s="27">
        <v>-8.835857270629992</v>
      </c>
      <c r="AN26" s="27">
        <v>-11.284686904633995</v>
      </c>
      <c r="AO26" s="27">
        <v>-3.5337745315249656</v>
      </c>
      <c r="AP26" s="27">
        <v>-5.2080664878792886</v>
      </c>
      <c r="AQ26" s="27">
        <v>-28.862385194668242</v>
      </c>
      <c r="AR26" s="27">
        <v>-4.4602460064113636</v>
      </c>
      <c r="AS26" s="27">
        <v>-8.4726131786338961</v>
      </c>
      <c r="AT26" s="27">
        <v>-3.9071166683696563</v>
      </c>
      <c r="AU26" s="27">
        <v>-3.9696716396626863</v>
      </c>
      <c r="AV26" s="27">
        <v>-20.809647493077602</v>
      </c>
      <c r="AW26" s="27">
        <v>-5.2875809135142759</v>
      </c>
      <c r="AX26" s="27">
        <v>-6.5879397247110649</v>
      </c>
      <c r="AY26" s="27">
        <v>-4.6208177661035066</v>
      </c>
      <c r="AZ26" s="27">
        <v>-6.7565546605315365</v>
      </c>
      <c r="BA26" s="27">
        <v>-23.25289306486038</v>
      </c>
      <c r="BB26" s="27">
        <f>[1]Site!BL82</f>
        <v>-19.423492396250559</v>
      </c>
      <c r="BC26" s="27">
        <f>[1]Site!BM82</f>
        <v>-4.2774146531868693</v>
      </c>
      <c r="BD26" s="27">
        <f>[1]Site!BN82</f>
        <v>-4.3239442895034532</v>
      </c>
      <c r="BE26" s="27">
        <f>[1]Site!BO82</f>
        <v>-3.0765596786019125</v>
      </c>
      <c r="BF26" s="27">
        <f>[1]Site!BP82</f>
        <v>-31.101411017542798</v>
      </c>
      <c r="BG26" s="27">
        <f>[1]Site!BQ82</f>
        <v>-2.9879084085044418</v>
      </c>
      <c r="BH26" s="27">
        <f>[1]Site!BR82</f>
        <v>-4.3795079546504878</v>
      </c>
      <c r="BI26" s="27">
        <f>[1]Site!BS82</f>
        <v>-5.3477986807429225</v>
      </c>
      <c r="BJ26" s="27">
        <f>[1]Site!BT82</f>
        <v>-1.2750022286263958</v>
      </c>
      <c r="BK26" s="27">
        <f>[1]Site!BU82</f>
        <v>-13.990217272524248</v>
      </c>
      <c r="BL26" s="27">
        <f>[1]Site!BV82</f>
        <v>-5.6314490403674613</v>
      </c>
      <c r="BM26" s="27">
        <f>[1]Site!BW82</f>
        <v>-72.285530266357895</v>
      </c>
      <c r="BN26" s="27">
        <f>[1]Site!BX82</f>
        <v>-45.488442777968167</v>
      </c>
      <c r="BO26" s="27">
        <f>[1]Site!BY82</f>
        <v>-2.3809143619546047</v>
      </c>
      <c r="BP26" s="28">
        <f>[1]Site!BZ82</f>
        <v>-125.78633644664814</v>
      </c>
      <c r="BQ26" s="29"/>
    </row>
    <row r="27" spans="2:73" s="40" customFormat="1" ht="17.25" customHeight="1">
      <c r="B27" s="25" t="s">
        <v>43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14.552928920048078</v>
      </c>
      <c r="L27" s="26">
        <v>3.068969062889606</v>
      </c>
      <c r="M27" s="26">
        <v>3.1234209663169028</v>
      </c>
      <c r="N27" s="26">
        <v>9.4588698510545549E-2</v>
      </c>
      <c r="O27" s="26">
        <v>0.15029197733281097</v>
      </c>
      <c r="P27" s="26">
        <v>5.5224399565943952E-2</v>
      </c>
      <c r="Q27" s="26">
        <v>0.29725642640213773</v>
      </c>
      <c r="R27" s="41">
        <v>0.40278757380064434</v>
      </c>
      <c r="S27" s="41">
        <v>0.32730474330342668</v>
      </c>
      <c r="T27" s="41">
        <v>-0.57596096630722404</v>
      </c>
      <c r="U27" s="41">
        <v>0.51816123807737346</v>
      </c>
      <c r="V27" s="41">
        <v>0.64071358738681039</v>
      </c>
      <c r="W27" s="41">
        <v>0.91021860246038644</v>
      </c>
      <c r="X27" s="41">
        <v>0.55940149414579121</v>
      </c>
      <c r="Y27" s="41">
        <v>0.33094805892842538</v>
      </c>
      <c r="Z27" s="41">
        <v>0.42679796841635154</v>
      </c>
      <c r="AA27" s="41">
        <v>2.6144035864716222</v>
      </c>
      <c r="AB27" s="41">
        <v>3.9315511079621901</v>
      </c>
      <c r="AC27" s="41">
        <v>4.0167983202470593E-2</v>
      </c>
      <c r="AD27" s="41">
        <v>1.3831491263732942</v>
      </c>
      <c r="AE27" s="41">
        <v>0.85434684512811532</v>
      </c>
      <c r="AF27" s="41">
        <v>0.37714216522356664</v>
      </c>
      <c r="AG27" s="41">
        <v>2.6548061199274464</v>
      </c>
      <c r="AH27" s="41">
        <v>0.18688502466637569</v>
      </c>
      <c r="AI27" s="41">
        <v>0.10316436248618696</v>
      </c>
      <c r="AJ27" s="41">
        <v>0.53628620255254023</v>
      </c>
      <c r="AK27" s="41">
        <v>0.17976554520786373</v>
      </c>
      <c r="AL27" s="41">
        <v>1.0061011349129667</v>
      </c>
      <c r="AM27" s="41">
        <v>0.32206707864612116</v>
      </c>
      <c r="AN27" s="41">
        <v>0</v>
      </c>
      <c r="AO27" s="41">
        <v>0</v>
      </c>
      <c r="AP27" s="41">
        <v>0</v>
      </c>
      <c r="AQ27" s="41">
        <v>0.32206707864612116</v>
      </c>
      <c r="AR27" s="41">
        <v>0.3689681228692932</v>
      </c>
      <c r="AS27" s="41">
        <v>0.28861165945138395</v>
      </c>
      <c r="AT27" s="41">
        <v>0.90026832999999995</v>
      </c>
      <c r="AU27" s="41">
        <v>0.83611635104664384</v>
      </c>
      <c r="AV27" s="41">
        <v>2.3939644633673209</v>
      </c>
      <c r="AW27" s="41">
        <v>0</v>
      </c>
      <c r="AX27" s="41">
        <v>0</v>
      </c>
      <c r="AY27" s="41">
        <v>0.33315104790355343</v>
      </c>
      <c r="AZ27" s="41">
        <v>0.60575540006483353</v>
      </c>
      <c r="BA27" s="41">
        <v>0.93890644796838696</v>
      </c>
      <c r="BB27" s="41">
        <f>[1]Site!BL83</f>
        <v>1.080213911449541</v>
      </c>
      <c r="BC27" s="41">
        <f>[1]Site!BM83</f>
        <v>-6.1496225828571401E-2</v>
      </c>
      <c r="BD27" s="41">
        <f>[1]Site!BN83</f>
        <v>9.8247962555847099E-2</v>
      </c>
      <c r="BE27" s="41">
        <f>[1]Site!BO83</f>
        <v>-0.26351848487049701</v>
      </c>
      <c r="BF27" s="41">
        <f>[1]Site!BP83</f>
        <v>0.85344716330631964</v>
      </c>
      <c r="BG27" s="41">
        <f>[1]Site!BQ83</f>
        <v>-3.6937437451245302E-2</v>
      </c>
      <c r="BH27" s="41">
        <f>[1]Site!BR83</f>
        <v>-0.17942016461499902</v>
      </c>
      <c r="BI27" s="41">
        <f>[1]Site!BS83</f>
        <v>-5.2317062497043106E-2</v>
      </c>
      <c r="BJ27" s="41">
        <f>[1]Site!BT83</f>
        <v>0.2269852689805264</v>
      </c>
      <c r="BK27" s="41">
        <f>[1]Site!BU83</f>
        <v>-4.1689395582761024E-2</v>
      </c>
      <c r="BL27" s="41">
        <f>[1]Site!BV83</f>
        <v>0</v>
      </c>
      <c r="BM27" s="41">
        <f>[1]Site!BW83</f>
        <v>0.14360295743604798</v>
      </c>
      <c r="BN27" s="41">
        <f>[1]Site!BX83</f>
        <v>0.44691247408578522</v>
      </c>
      <c r="BO27" s="41">
        <f>[1]Site!BY83</f>
        <v>0.2269852689805264</v>
      </c>
      <c r="BP27" s="42">
        <f>[1]Site!BZ83</f>
        <v>0.81750070050235957</v>
      </c>
      <c r="BQ27" s="29"/>
    </row>
    <row r="28" spans="2:73" s="35" customFormat="1" ht="17.25" customHeight="1">
      <c r="B28" s="43" t="s">
        <v>44</v>
      </c>
      <c r="C28" s="26">
        <v>0.4</v>
      </c>
      <c r="D28" s="26">
        <v>4.2</v>
      </c>
      <c r="E28" s="26">
        <v>3</v>
      </c>
      <c r="F28" s="26">
        <v>3.8</v>
      </c>
      <c r="G28" s="26">
        <v>3</v>
      </c>
      <c r="H28" s="26">
        <v>3.6</v>
      </c>
      <c r="I28" s="26">
        <v>3.4000000000000004</v>
      </c>
      <c r="J28" s="26">
        <v>3.5009999999999999</v>
      </c>
      <c r="K28" s="26">
        <v>15.664</v>
      </c>
      <c r="L28" s="26">
        <v>38.015839457349998</v>
      </c>
      <c r="M28" s="26">
        <v>36.028527823920001</v>
      </c>
      <c r="N28" s="26">
        <v>79.143388755408751</v>
      </c>
      <c r="O28" s="26">
        <v>15.5</v>
      </c>
      <c r="P28" s="26">
        <v>50.6</v>
      </c>
      <c r="Q28" s="26">
        <v>32.152348546953327</v>
      </c>
      <c r="R28" s="27">
        <v>22.471527027027026</v>
      </c>
      <c r="S28" s="27">
        <v>0.11735164166591104</v>
      </c>
      <c r="T28" s="27">
        <v>6.4035355391030686</v>
      </c>
      <c r="U28" s="27">
        <v>3.4696431826383645</v>
      </c>
      <c r="V28" s="27">
        <v>1.1148144588436046</v>
      </c>
      <c r="W28" s="27">
        <v>11.105344822250949</v>
      </c>
      <c r="X28" s="27">
        <v>14.627840385120439</v>
      </c>
      <c r="Y28" s="27">
        <v>4.0043201574061413</v>
      </c>
      <c r="Z28" s="27">
        <v>2.56264662025337</v>
      </c>
      <c r="AA28" s="27">
        <v>20.191174965586807</v>
      </c>
      <c r="AB28" s="27">
        <v>41.385982128366763</v>
      </c>
      <c r="AC28" s="27">
        <v>5.338520004411766</v>
      </c>
      <c r="AD28" s="27">
        <v>3.4132645273028226</v>
      </c>
      <c r="AE28" s="27">
        <v>4.338380094014088</v>
      </c>
      <c r="AF28" s="27">
        <v>2.4094505144028275</v>
      </c>
      <c r="AG28" s="27">
        <v>15.499615140131503</v>
      </c>
      <c r="AH28" s="27">
        <v>8.2300158729624968</v>
      </c>
      <c r="AI28" s="27">
        <v>6.2634087515991004</v>
      </c>
      <c r="AJ28" s="27">
        <v>6.4824524815337865</v>
      </c>
      <c r="AK28" s="27">
        <v>9.6318936344793702</v>
      </c>
      <c r="AL28" s="27">
        <v>30.607770740574757</v>
      </c>
      <c r="AM28" s="27">
        <v>9.1579243492761133</v>
      </c>
      <c r="AN28" s="27">
        <v>11.284686904633995</v>
      </c>
      <c r="AO28" s="27">
        <v>3.5337745315249656</v>
      </c>
      <c r="AP28" s="27">
        <v>5.2080664878792886</v>
      </c>
      <c r="AQ28" s="27">
        <v>29.184452273314363</v>
      </c>
      <c r="AR28" s="27">
        <v>4.8292141292806567</v>
      </c>
      <c r="AS28" s="27">
        <v>8.7612248380852797</v>
      </c>
      <c r="AT28" s="27">
        <v>4.8073849983696562</v>
      </c>
      <c r="AU28" s="27">
        <v>4.8057879907093302</v>
      </c>
      <c r="AV28" s="27">
        <v>23.203611956444924</v>
      </c>
      <c r="AW28" s="27">
        <v>5.2875809135142759</v>
      </c>
      <c r="AX28" s="27">
        <v>6.5879397247110649</v>
      </c>
      <c r="AY28" s="27">
        <v>4.9539688140070597</v>
      </c>
      <c r="AZ28" s="27">
        <v>7.3623100605963696</v>
      </c>
      <c r="BA28" s="27">
        <v>24.191799512828773</v>
      </c>
      <c r="BB28" s="27">
        <f>[1]Site!BL89</f>
        <v>20.503706307700099</v>
      </c>
      <c r="BC28" s="27">
        <f>[1]Site!BM89</f>
        <v>4.2159184273582975</v>
      </c>
      <c r="BD28" s="27">
        <f>[1]Site!BN89</f>
        <v>4.4221922520593004</v>
      </c>
      <c r="BE28" s="27">
        <f>[1]Site!BO89</f>
        <v>2.8130411937314155</v>
      </c>
      <c r="BF28" s="27">
        <f>[1]Site!BP89</f>
        <v>31.954858180849111</v>
      </c>
      <c r="BG28" s="27">
        <f>[1]Site!BQ89</f>
        <v>2.9509709710531964</v>
      </c>
      <c r="BH28" s="27">
        <f>[1]Site!BR89</f>
        <v>4.2000877900354885</v>
      </c>
      <c r="BI28" s="27">
        <f>[1]Site!BS89</f>
        <v>5.295481618245879</v>
      </c>
      <c r="BJ28" s="27">
        <f>[1]Site!BT89</f>
        <v>1.5019874976069221</v>
      </c>
      <c r="BK28" s="27">
        <f>[1]Site!BU89</f>
        <v>13.948527876941487</v>
      </c>
      <c r="BL28" s="27">
        <f>[1]Site!BV89</f>
        <v>5.6314490403674613</v>
      </c>
      <c r="BM28" s="27">
        <f>[1]Site!BW89</f>
        <v>72.42913322379394</v>
      </c>
      <c r="BN28" s="27">
        <f>[1]Site!BX89</f>
        <v>45.935355252053952</v>
      </c>
      <c r="BO28" s="27">
        <f>[1]Site!BY89</f>
        <v>2.607899630935131</v>
      </c>
      <c r="BP28" s="28">
        <f>[1]Site!BZ89</f>
        <v>126.60383714715049</v>
      </c>
      <c r="BQ28" s="29"/>
    </row>
    <row r="29" spans="2:73" ht="17.25" customHeight="1">
      <c r="B29" s="44" t="s">
        <v>45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32</v>
      </c>
      <c r="O29" s="32">
        <v>0</v>
      </c>
      <c r="P29" s="32">
        <v>0</v>
      </c>
      <c r="Q29" s="32">
        <v>0</v>
      </c>
      <c r="R29" s="33">
        <v>0</v>
      </c>
      <c r="S29" s="33">
        <v>0</v>
      </c>
      <c r="T29" s="33">
        <v>0.35</v>
      </c>
      <c r="U29" s="33">
        <v>0.161</v>
      </c>
      <c r="V29" s="33">
        <v>0</v>
      </c>
      <c r="W29" s="33">
        <v>0.51100000000000001</v>
      </c>
      <c r="X29" s="33">
        <v>10.3445</v>
      </c>
      <c r="Y29" s="33">
        <v>0.71019683</v>
      </c>
      <c r="Z29" s="33">
        <v>0</v>
      </c>
      <c r="AA29" s="33">
        <v>14.896000000000001</v>
      </c>
      <c r="AB29" s="33">
        <v>25.950696829999998</v>
      </c>
      <c r="AC29" s="33">
        <v>3.121</v>
      </c>
      <c r="AD29" s="33">
        <v>1.6879999999999999</v>
      </c>
      <c r="AE29" s="33">
        <v>4.4590204600000005</v>
      </c>
      <c r="AF29" s="33">
        <v>2.4715560000000001</v>
      </c>
      <c r="AG29" s="33">
        <v>11.73957646</v>
      </c>
      <c r="AH29" s="33">
        <v>5.0214499999999997</v>
      </c>
      <c r="AI29" s="33">
        <v>5.12418</v>
      </c>
      <c r="AJ29" s="33">
        <v>6.6840031699999995</v>
      </c>
      <c r="AK29" s="33">
        <v>9.7482396199999997</v>
      </c>
      <c r="AL29" s="33">
        <v>26.577872790000001</v>
      </c>
      <c r="AM29" s="33">
        <v>8.943031490000001</v>
      </c>
      <c r="AN29" s="33">
        <v>11.114855579999999</v>
      </c>
      <c r="AO29" s="33">
        <v>2.3079178399999996</v>
      </c>
      <c r="AP29" s="33">
        <v>4.7242028599999992</v>
      </c>
      <c r="AQ29" s="33">
        <v>27.090007769999996</v>
      </c>
      <c r="AR29" s="33">
        <v>4.6444304000000001</v>
      </c>
      <c r="AS29" s="33">
        <v>8.7569472699999995</v>
      </c>
      <c r="AT29" s="33">
        <v>4.6012209999999998</v>
      </c>
      <c r="AU29" s="33">
        <v>4.2294933300000004</v>
      </c>
      <c r="AV29" s="33">
        <v>22.232091999999998</v>
      </c>
      <c r="AW29" s="33">
        <v>3.5710298597499999</v>
      </c>
      <c r="AX29" s="33">
        <v>4.8713790765000002</v>
      </c>
      <c r="AY29" s="33">
        <v>4.9474896634999999</v>
      </c>
      <c r="AZ29" s="33">
        <v>7.3559319380000003</v>
      </c>
      <c r="BA29" s="33">
        <v>20.745830537750003</v>
      </c>
      <c r="BB29" s="33">
        <f>[1]Site!BL92</f>
        <v>21.430999748000001</v>
      </c>
      <c r="BC29" s="33">
        <f>[1]Site!BM92</f>
        <v>4.2362388414999987</v>
      </c>
      <c r="BD29" s="33">
        <f>[1]Site!BN92</f>
        <v>4.2244081974999999</v>
      </c>
      <c r="BE29" s="33">
        <f>[1]Site!BO92</f>
        <v>3.0869569245000004</v>
      </c>
      <c r="BF29" s="33">
        <f>[1]Site!BP92</f>
        <v>32.9786037115</v>
      </c>
      <c r="BG29" s="33">
        <f>[1]Site!BQ92</f>
        <v>2.9233484999999999</v>
      </c>
      <c r="BH29" s="33">
        <f>[1]Site!BR92</f>
        <v>3.6352384500000001</v>
      </c>
      <c r="BI29" s="33">
        <f>[1]Site!BS92</f>
        <v>4.9580671500000006</v>
      </c>
      <c r="BJ29" s="33">
        <f>[1]Site!BT92</f>
        <v>1.9748835149999999</v>
      </c>
      <c r="BK29" s="33">
        <f>[1]Site!BU92</f>
        <v>13.491537615</v>
      </c>
      <c r="BL29" s="33">
        <f>[1]Site!BV92</f>
        <v>5.4968835</v>
      </c>
      <c r="BM29" s="33">
        <f>[1]Site!BW92</f>
        <v>72.119249999999994</v>
      </c>
      <c r="BN29" s="33">
        <f>[1]Site!BX92</f>
        <v>45.698425</v>
      </c>
      <c r="BO29" s="33">
        <f>[1]Site!BY92</f>
        <v>3.0656400000000001</v>
      </c>
      <c r="BP29" s="34">
        <f>[1]Site!BZ92</f>
        <v>126.38019849999999</v>
      </c>
      <c r="BQ29" s="29"/>
      <c r="BR29" s="45"/>
    </row>
    <row r="30" spans="2:73" s="35" customFormat="1" ht="17.25" customHeight="1">
      <c r="B30" s="25" t="s">
        <v>46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1.5</v>
      </c>
      <c r="P30" s="26">
        <v>0</v>
      </c>
      <c r="Q30" s="26">
        <v>0</v>
      </c>
      <c r="R30" s="27">
        <v>0</v>
      </c>
      <c r="S30" s="27">
        <v>0.41531079893021317</v>
      </c>
      <c r="T30" s="27">
        <v>-7.4565724650836496E-2</v>
      </c>
      <c r="U30" s="27">
        <v>-1.683030498428993</v>
      </c>
      <c r="V30" s="27">
        <v>-0.81153703834127744</v>
      </c>
      <c r="W30" s="27">
        <v>-2.1538224624908935</v>
      </c>
      <c r="X30" s="27">
        <v>1.8171561761259687</v>
      </c>
      <c r="Y30" s="27">
        <v>1.4851686276784803</v>
      </c>
      <c r="Z30" s="27">
        <v>2.5239893319539961</v>
      </c>
      <c r="AA30" s="27">
        <v>1.0151991742719608</v>
      </c>
      <c r="AB30" s="27">
        <v>6.8415133100304057</v>
      </c>
      <c r="AC30" s="27">
        <v>5.4762498396572692</v>
      </c>
      <c r="AD30" s="27">
        <v>0.38919544785624449</v>
      </c>
      <c r="AE30" s="27">
        <v>0.39312896260276409</v>
      </c>
      <c r="AF30" s="27">
        <v>0.3725571041998923</v>
      </c>
      <c r="AG30" s="27">
        <v>6.6311313543161692</v>
      </c>
      <c r="AH30" s="27">
        <v>0.10126046211911639</v>
      </c>
      <c r="AI30" s="27">
        <v>0.26789126939604263</v>
      </c>
      <c r="AJ30" s="27">
        <v>0.39512518682562919</v>
      </c>
      <c r="AK30" s="27">
        <v>-0.15830611703948944</v>
      </c>
      <c r="AL30" s="27">
        <v>0.60597080130129877</v>
      </c>
      <c r="AM30" s="27">
        <v>0.56057669557200052</v>
      </c>
      <c r="AN30" s="27">
        <v>2.431633176333603E-3</v>
      </c>
      <c r="AO30" s="27">
        <v>1.0773102456369602E-3</v>
      </c>
      <c r="AP30" s="27">
        <v>2.3541190000000232E-2</v>
      </c>
      <c r="AQ30" s="27">
        <v>0.58762682899397123</v>
      </c>
      <c r="AR30" s="27">
        <v>2.3770120000000679E-2</v>
      </c>
      <c r="AS30" s="27">
        <v>2.0121481557960805E-3</v>
      </c>
      <c r="AT30" s="27">
        <v>2.3789796311958575E-2</v>
      </c>
      <c r="AU30" s="27">
        <v>2.3747472141217831E-2</v>
      </c>
      <c r="AV30" s="27">
        <v>7.3319536608973168E-2</v>
      </c>
      <c r="AW30" s="27">
        <v>1.6085050904145505E-2</v>
      </c>
      <c r="AX30" s="27">
        <v>2.3751689200824731E-2</v>
      </c>
      <c r="AY30" s="27">
        <v>1.2823422721195027E-2</v>
      </c>
      <c r="AZ30" s="27">
        <v>0.2976825789999975</v>
      </c>
      <c r="BA30" s="27">
        <v>0.35034274182616276</v>
      </c>
      <c r="BB30" s="27">
        <f>[1]Site!BL95</f>
        <v>0.6090592005588118</v>
      </c>
      <c r="BC30" s="27">
        <f>[1]Site!BM95</f>
        <v>0.5760314964188028</v>
      </c>
      <c r="BD30" s="27">
        <f>[1]Site!BN95</f>
        <v>-0.32190455155226011</v>
      </c>
      <c r="BE30" s="27">
        <f>[1]Site!BO95</f>
        <v>-0.41212549732887355</v>
      </c>
      <c r="BF30" s="27">
        <f>[1]Site!BP95</f>
        <v>0.45106064809648089</v>
      </c>
      <c r="BG30" s="27">
        <f>[1]Site!BQ95</f>
        <v>-0.64680468485669951</v>
      </c>
      <c r="BH30" s="27">
        <f>[1]Site!BR95</f>
        <v>0.93570485784400204</v>
      </c>
      <c r="BI30" s="27">
        <f>[1]Site!BS95</f>
        <v>-0.45788401188859579</v>
      </c>
      <c r="BJ30" s="27">
        <f>[1]Site!BT95</f>
        <v>-1.8326586671276472</v>
      </c>
      <c r="BK30" s="27">
        <f>[1]Site!BU95</f>
        <v>-2.0016425060289404</v>
      </c>
      <c r="BL30" s="27">
        <f>[1]Site!BV95</f>
        <v>1.99999999209026</v>
      </c>
      <c r="BM30" s="27">
        <f>[1]Site!BW95</f>
        <v>9.3329505605567437E-2</v>
      </c>
      <c r="BN30" s="27">
        <f>[1]Site!BX95</f>
        <v>-0.25389205991493152</v>
      </c>
      <c r="BO30" s="27">
        <f>[1]Site!BY95</f>
        <v>-1.8327680296590585</v>
      </c>
      <c r="BP30" s="28">
        <f>[1]Site!BZ95</f>
        <v>6.6694081218374723E-3</v>
      </c>
      <c r="BQ30" s="29"/>
    </row>
    <row r="31" spans="2:73" ht="17.25" customHeight="1">
      <c r="B31" s="46" t="s">
        <v>47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1.5</v>
      </c>
      <c r="P31" s="26">
        <v>0</v>
      </c>
      <c r="Q31" s="26">
        <v>0</v>
      </c>
      <c r="R31" s="27">
        <v>0</v>
      </c>
      <c r="S31" s="27">
        <v>-0.701774360191735</v>
      </c>
      <c r="T31" s="27">
        <v>1.9797636234430427E-2</v>
      </c>
      <c r="U31" s="27">
        <v>-0.197651750718188</v>
      </c>
      <c r="V31" s="27">
        <v>-0.15536999999999995</v>
      </c>
      <c r="W31" s="27">
        <v>-1.0349984746754926</v>
      </c>
      <c r="X31" s="27">
        <v>1.0389716562022433</v>
      </c>
      <c r="Y31" s="27">
        <v>0.71321522809912041</v>
      </c>
      <c r="Z31" s="27">
        <v>3.0510505155678302</v>
      </c>
      <c r="AA31" s="27">
        <v>2.0760890142355461</v>
      </c>
      <c r="AB31" s="27">
        <v>6.8793264141047406</v>
      </c>
      <c r="AC31" s="27">
        <v>3.2997596861605354</v>
      </c>
      <c r="AD31" s="27">
        <v>0.52495657968896914</v>
      </c>
      <c r="AE31" s="27">
        <v>0.14872467705588327</v>
      </c>
      <c r="AF31" s="27">
        <v>0.2379622314521693</v>
      </c>
      <c r="AG31" s="27">
        <v>4.2114031743575575</v>
      </c>
      <c r="AH31" s="27">
        <v>0.1219900000000016</v>
      </c>
      <c r="AI31" s="27">
        <v>0.32837386978224492</v>
      </c>
      <c r="AJ31" s="27">
        <v>0.33099639375614731</v>
      </c>
      <c r="AK31" s="27">
        <v>-0.18297497999999904</v>
      </c>
      <c r="AL31" s="27">
        <v>0.59838528353839482</v>
      </c>
      <c r="AM31" s="27">
        <v>0.56299999999999994</v>
      </c>
      <c r="AN31" s="27">
        <v>2.0226699999999938E-2</v>
      </c>
      <c r="AO31" s="27">
        <v>6.257340684544567E-2</v>
      </c>
      <c r="AP31" s="27">
        <v>2.0441190000000234E-2</v>
      </c>
      <c r="AQ31" s="27">
        <v>0.66624129684544575</v>
      </c>
      <c r="AR31" s="27">
        <v>2.067012000000068E-2</v>
      </c>
      <c r="AS31" s="27">
        <v>-1.0878518442039194E-3</v>
      </c>
      <c r="AT31" s="27">
        <v>2.067012000000068E-2</v>
      </c>
      <c r="AU31" s="27">
        <v>2.067012000000068E-2</v>
      </c>
      <c r="AV31" s="27">
        <v>6.0922508155798125E-2</v>
      </c>
      <c r="AW31" s="27">
        <v>2.067012000000068E-2</v>
      </c>
      <c r="AX31" s="27">
        <v>2.067012000000068E-2</v>
      </c>
      <c r="AY31" s="27">
        <v>9.7785403639758222E-3</v>
      </c>
      <c r="AZ31" s="27">
        <v>0.29463735726729834</v>
      </c>
      <c r="BA31" s="27">
        <v>0.34575613763127555</v>
      </c>
      <c r="BB31" s="27">
        <f>[1]Site!BL96</f>
        <v>0.13862885135047576</v>
      </c>
      <c r="BC31" s="27">
        <f>[1]Site!BM96</f>
        <v>-0.22600673773420019</v>
      </c>
      <c r="BD31" s="27">
        <f>[1]Site!BN96</f>
        <v>-2.9822789599334085E-2</v>
      </c>
      <c r="BE31" s="27">
        <f>[1]Site!BO96</f>
        <v>-0.38583104948768998</v>
      </c>
      <c r="BF31" s="27">
        <f>[1]Site!BP96</f>
        <v>-0.50303172547074848</v>
      </c>
      <c r="BG31" s="27">
        <f>[1]Site!BQ96</f>
        <v>0.15813935291767348</v>
      </c>
      <c r="BH31" s="27">
        <f>[1]Site!BR96</f>
        <v>-5.05075536034214E-2</v>
      </c>
      <c r="BI31" s="27">
        <f>[1]Site!BS96</f>
        <v>-9.70715011591049E-2</v>
      </c>
      <c r="BJ31" s="27">
        <f>[1]Site!BT96</f>
        <v>-1.6868884858652039E-2</v>
      </c>
      <c r="BK31" s="27">
        <f>[1]Site!BU96</f>
        <v>-6.3085867035048704E-3</v>
      </c>
      <c r="BL31" s="27">
        <f>[1]Site!BV96</f>
        <v>2</v>
      </c>
      <c r="BM31" s="27">
        <f>[1]Site!BW96</f>
        <v>0.23571381612444303</v>
      </c>
      <c r="BN31" s="27">
        <f>[1]Site!BX96</f>
        <v>-0.26467535718022345</v>
      </c>
      <c r="BO31" s="27">
        <f>[1]Site!BY96</f>
        <v>-1.6868884858652039E-2</v>
      </c>
      <c r="BP31" s="28">
        <f>[1]Site!BZ96</f>
        <v>1.9541695740855678</v>
      </c>
      <c r="BQ31" s="29"/>
    </row>
    <row r="32" spans="2:73" ht="17.25" customHeight="1">
      <c r="B32" s="46" t="s">
        <v>48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7">
        <v>0</v>
      </c>
      <c r="S32" s="27">
        <v>-1.1170851591219482</v>
      </c>
      <c r="T32" s="27">
        <v>9.4363360885266923E-2</v>
      </c>
      <c r="U32" s="27">
        <v>1.4853787477108049</v>
      </c>
      <c r="V32" s="27">
        <v>0.65616703834127754</v>
      </c>
      <c r="W32" s="27">
        <v>1.1188239878154014</v>
      </c>
      <c r="X32" s="27">
        <v>-0.77818451992372539</v>
      </c>
      <c r="Y32" s="27">
        <v>-0.77195339957935993</v>
      </c>
      <c r="Z32" s="27">
        <v>0.52706118361383414</v>
      </c>
      <c r="AA32" s="27">
        <v>1.0608898399635853</v>
      </c>
      <c r="AB32" s="27">
        <v>3.7813104074334136E-2</v>
      </c>
      <c r="AC32" s="27">
        <v>-2.1764901534967334</v>
      </c>
      <c r="AD32" s="27">
        <v>0.13576113183272465</v>
      </c>
      <c r="AE32" s="27">
        <v>-0.24440428554688082</v>
      </c>
      <c r="AF32" s="27">
        <v>-0.134594872747723</v>
      </c>
      <c r="AG32" s="27">
        <v>-2.4197281799586121</v>
      </c>
      <c r="AH32" s="27">
        <v>2.0729537880885204E-2</v>
      </c>
      <c r="AI32" s="27">
        <v>6.0482600386202297E-2</v>
      </c>
      <c r="AJ32" s="27">
        <v>-6.4128793069481896E-2</v>
      </c>
      <c r="AK32" s="27">
        <v>-2.4668862960509599E-2</v>
      </c>
      <c r="AL32" s="27">
        <v>-7.5855177629039865E-3</v>
      </c>
      <c r="AM32" s="27">
        <v>2.4233044279994317E-3</v>
      </c>
      <c r="AN32" s="27">
        <v>1.7795066823666335E-2</v>
      </c>
      <c r="AO32" s="27">
        <v>6.149609659980871E-2</v>
      </c>
      <c r="AP32" s="27">
        <v>-3.0999999999999999E-3</v>
      </c>
      <c r="AQ32" s="27">
        <v>7.8614467851474468E-2</v>
      </c>
      <c r="AR32" s="27">
        <v>-3.0999999999999999E-3</v>
      </c>
      <c r="AS32" s="27">
        <v>-3.0999999999999999E-3</v>
      </c>
      <c r="AT32" s="27">
        <v>-3.1196763119578962E-3</v>
      </c>
      <c r="AU32" s="27">
        <v>-3.0773521412171519E-3</v>
      </c>
      <c r="AV32" s="27">
        <v>-1.2397028453175047E-2</v>
      </c>
      <c r="AW32" s="27">
        <v>4.5850690958551734E-3</v>
      </c>
      <c r="AX32" s="27">
        <v>-3.081569200824052E-3</v>
      </c>
      <c r="AY32" s="27">
        <v>-3.0448823572192044E-3</v>
      </c>
      <c r="AZ32" s="27">
        <v>-3.0452217326991573E-3</v>
      </c>
      <c r="BA32" s="27">
        <v>-4.5866041948872402E-3</v>
      </c>
      <c r="BB32" s="27">
        <f>[1]Site!BL99</f>
        <v>-0.47043034920833599</v>
      </c>
      <c r="BC32" s="27">
        <f>[1]Site!BM99</f>
        <v>-0.80203823415300302</v>
      </c>
      <c r="BD32" s="27">
        <f>[1]Site!BN99</f>
        <v>0.29208176195292601</v>
      </c>
      <c r="BE32" s="27">
        <f>[1]Site!BO99</f>
        <v>2.6294447841183583E-2</v>
      </c>
      <c r="BF32" s="27">
        <f>[1]Site!BP99</f>
        <v>-0.95409237356722931</v>
      </c>
      <c r="BG32" s="27">
        <f>[1]Site!BQ99</f>
        <v>0.80494403777437296</v>
      </c>
      <c r="BH32" s="27">
        <f>[1]Site!BR99</f>
        <v>-0.98621241144742344</v>
      </c>
      <c r="BI32" s="27">
        <f>[1]Site!BS99</f>
        <v>0.36081251072949089</v>
      </c>
      <c r="BJ32" s="27">
        <f>[1]Site!BT99</f>
        <v>1.8157897822689952</v>
      </c>
      <c r="BK32" s="27">
        <f>[1]Site!BU99</f>
        <v>1.9953339193254356</v>
      </c>
      <c r="BL32" s="27">
        <f>[1]Site!BV99</f>
        <v>7.9097400340146239E-9</v>
      </c>
      <c r="BM32" s="27">
        <f>[1]Site!BW99</f>
        <v>0.1423843105188756</v>
      </c>
      <c r="BN32" s="27">
        <f>[1]Site!BX99</f>
        <v>-1.0783297265291933E-2</v>
      </c>
      <c r="BO32" s="27">
        <f>[1]Site!BY99</f>
        <v>1.8158991448004065</v>
      </c>
      <c r="BP32" s="28">
        <f>[1]Site!BZ99</f>
        <v>1.9475001659637301</v>
      </c>
      <c r="BQ32" s="29"/>
    </row>
    <row r="33" spans="2:71" ht="17.25" customHeight="1">
      <c r="B33" s="25" t="s">
        <v>49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-0.39709373852052998</v>
      </c>
      <c r="AD33" s="27">
        <v>-5.6496276032510194E-2</v>
      </c>
      <c r="AE33" s="27">
        <v>-5.0862420453320054E-2</v>
      </c>
      <c r="AF33" s="27">
        <v>0</v>
      </c>
      <c r="AG33" s="27">
        <v>-0.50445243500636017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f>[1]Site!BL102</f>
        <v>0</v>
      </c>
      <c r="BC33" s="27">
        <f>[1]Site!BM102</f>
        <v>0</v>
      </c>
      <c r="BD33" s="27">
        <f>[1]Site!BN102</f>
        <v>0</v>
      </c>
      <c r="BE33" s="27">
        <f>[1]Site!BO102</f>
        <v>0</v>
      </c>
      <c r="BF33" s="27">
        <f>[1]Site!BP102</f>
        <v>0</v>
      </c>
      <c r="BG33" s="27">
        <f>[1]Site!BQ102</f>
        <v>0</v>
      </c>
      <c r="BH33" s="27">
        <f>[1]Site!BR102</f>
        <v>0</v>
      </c>
      <c r="BI33" s="27">
        <f>[1]Site!BS102</f>
        <v>0</v>
      </c>
      <c r="BJ33" s="27">
        <f>[1]Site!BT102</f>
        <v>0</v>
      </c>
      <c r="BK33" s="27">
        <f>[1]Site!BU102</f>
        <v>0</v>
      </c>
      <c r="BL33" s="27">
        <f>[1]Site!BV102</f>
        <v>0</v>
      </c>
      <c r="BM33" s="27">
        <f>[1]Site!BW102</f>
        <v>0</v>
      </c>
      <c r="BN33" s="27">
        <f>[1]Site!BX102</f>
        <v>0</v>
      </c>
      <c r="BO33" s="27">
        <f>[1]Site!BY102</f>
        <v>0</v>
      </c>
      <c r="BP33" s="28">
        <f>[1]Site!BZ102</f>
        <v>0</v>
      </c>
      <c r="BQ33" s="29"/>
    </row>
    <row r="34" spans="2:71" ht="17.25" customHeight="1">
      <c r="B34" s="25" t="s">
        <v>50</v>
      </c>
      <c r="C34" s="26">
        <v>-1.5999999999999996</v>
      </c>
      <c r="D34" s="26">
        <v>-2.8720000000000017</v>
      </c>
      <c r="E34" s="26">
        <v>2.6199999999999997</v>
      </c>
      <c r="F34" s="26">
        <v>53.076399999999992</v>
      </c>
      <c r="G34" s="26">
        <v>-9.7509596577012907</v>
      </c>
      <c r="H34" s="26">
        <v>-8.2012560114147348</v>
      </c>
      <c r="I34" s="26">
        <v>-10.131008485733014</v>
      </c>
      <c r="J34" s="26">
        <v>-10.869758817343547</v>
      </c>
      <c r="K34" s="26">
        <v>-0.77654953540376859</v>
      </c>
      <c r="L34" s="26">
        <v>-8.9285922758419325</v>
      </c>
      <c r="M34" s="26">
        <v>169.68906726235863</v>
      </c>
      <c r="N34" s="26">
        <v>-13.125324653170473</v>
      </c>
      <c r="O34" s="26">
        <v>-44.875703172261012</v>
      </c>
      <c r="P34" s="26">
        <v>-28.420348562520736</v>
      </c>
      <c r="Q34" s="26">
        <v>-29.155462451514108</v>
      </c>
      <c r="R34" s="27">
        <v>-44.309377834264893</v>
      </c>
      <c r="S34" s="27">
        <v>-40.997245841586292</v>
      </c>
      <c r="T34" s="27">
        <v>89.188724533180761</v>
      </c>
      <c r="U34" s="27">
        <v>-34.696764636923895</v>
      </c>
      <c r="V34" s="27">
        <v>23.308604846439252</v>
      </c>
      <c r="W34" s="27">
        <v>36.803318901109826</v>
      </c>
      <c r="X34" s="27">
        <v>-46.544589644240681</v>
      </c>
      <c r="Y34" s="27">
        <v>-25.09332395065848</v>
      </c>
      <c r="Z34" s="27">
        <v>44.009051324104689</v>
      </c>
      <c r="AA34" s="27">
        <v>-20.0632369953601</v>
      </c>
      <c r="AB34" s="27">
        <v>-47.692099266154571</v>
      </c>
      <c r="AC34" s="27">
        <v>17.036340135660687</v>
      </c>
      <c r="AD34" s="27">
        <v>-36.629568482324188</v>
      </c>
      <c r="AE34" s="27">
        <v>-7.3581503573178777</v>
      </c>
      <c r="AF34" s="27">
        <v>13.271095338144921</v>
      </c>
      <c r="AG34" s="27">
        <v>-13.680283365836459</v>
      </c>
      <c r="AH34" s="27">
        <v>-12.938435896470217</v>
      </c>
      <c r="AI34" s="27">
        <v>-6.172999782897663</v>
      </c>
      <c r="AJ34" s="27">
        <v>-0.28876415075128148</v>
      </c>
      <c r="AK34" s="27">
        <v>-12.492983441726684</v>
      </c>
      <c r="AL34" s="27">
        <v>-31.893183271845842</v>
      </c>
      <c r="AM34" s="27">
        <v>-9.3626942427904876</v>
      </c>
      <c r="AN34" s="27">
        <v>-3.1646170639662827</v>
      </c>
      <c r="AO34" s="27">
        <v>6.9499410537993649</v>
      </c>
      <c r="AP34" s="27">
        <v>-3.6518446686144594</v>
      </c>
      <c r="AQ34" s="27">
        <v>-9.2292149215718648</v>
      </c>
      <c r="AR34" s="27">
        <v>6.5735347057960389</v>
      </c>
      <c r="AS34" s="27">
        <v>2.1769716812788431</v>
      </c>
      <c r="AT34" s="27">
        <v>-21.018262523141569</v>
      </c>
      <c r="AU34" s="27">
        <v>-17.876536903509955</v>
      </c>
      <c r="AV34" s="27">
        <v>-30.144293039576642</v>
      </c>
      <c r="AW34" s="27">
        <v>1.9525805101465625</v>
      </c>
      <c r="AX34" s="27">
        <v>8.2857690699706388E-3</v>
      </c>
      <c r="AY34" s="27">
        <v>0.40298650826249638</v>
      </c>
      <c r="AZ34" s="27">
        <v>-1.4250474492759382</v>
      </c>
      <c r="BA34" s="27">
        <v>0.93880533820309142</v>
      </c>
      <c r="BB34" s="27">
        <f>[1]Site!BL103</f>
        <v>-2.7151028925309033</v>
      </c>
      <c r="BC34" s="27">
        <f>[1]Site!BM103</f>
        <v>-10.685533461826576</v>
      </c>
      <c r="BD34" s="27">
        <f>[1]Site!BN103</f>
        <v>-5.5883666612847653</v>
      </c>
      <c r="BE34" s="27">
        <f>[1]Site!BO103</f>
        <v>-1.4400842251975809</v>
      </c>
      <c r="BF34" s="27">
        <f>[1]Site!BP103</f>
        <v>-20.429087240839827</v>
      </c>
      <c r="BG34" s="27">
        <f>[1]Site!BQ103</f>
        <v>0.61047070233971201</v>
      </c>
      <c r="BH34" s="27">
        <f>[1]Site!BR103</f>
        <v>2.9794996668132523</v>
      </c>
      <c r="BI34" s="27">
        <f>[1]Site!BS103</f>
        <v>-11.508424457698322</v>
      </c>
      <c r="BJ34" s="27">
        <f>[1]Site!BT103</f>
        <v>-4.2354860627065722</v>
      </c>
      <c r="BK34" s="27">
        <f>[1]Site!BU103</f>
        <v>-12.153940151251931</v>
      </c>
      <c r="BL34" s="27">
        <f>[1]Site!BV103</f>
        <v>15.23664282410874</v>
      </c>
      <c r="BM34" s="27">
        <f>[1]Site!BW103</f>
        <v>3.970467740014294</v>
      </c>
      <c r="BN34" s="27">
        <f>[1]Site!BX103</f>
        <v>6.5626534324412784</v>
      </c>
      <c r="BO34" s="27">
        <f>[1]Site!BY103</f>
        <v>7.8254792798802164</v>
      </c>
      <c r="BP34" s="28">
        <f>[1]Site!BZ103</f>
        <v>33.595243276444535</v>
      </c>
      <c r="BQ34" s="29"/>
    </row>
    <row r="35" spans="2:71" ht="17.25" customHeight="1">
      <c r="B35" s="46" t="s">
        <v>47</v>
      </c>
      <c r="C35" s="26">
        <v>7</v>
      </c>
      <c r="D35" s="26">
        <v>1.9879999999999998</v>
      </c>
      <c r="E35" s="26">
        <v>5.18</v>
      </c>
      <c r="F35" s="26">
        <v>4.8103999999999996</v>
      </c>
      <c r="G35" s="26">
        <v>-0.79589493770129083</v>
      </c>
      <c r="H35" s="26">
        <v>-1.162087312414734</v>
      </c>
      <c r="I35" s="26">
        <v>-0.74515169573301265</v>
      </c>
      <c r="J35" s="26">
        <v>2.8173646526564524</v>
      </c>
      <c r="K35" s="26">
        <v>3.437733244596231</v>
      </c>
      <c r="L35" s="26">
        <v>-9.2604155658419316</v>
      </c>
      <c r="M35" s="26">
        <v>-7.9192387176413845</v>
      </c>
      <c r="N35" s="26">
        <v>-32.118702603170476</v>
      </c>
      <c r="O35" s="26">
        <v>-10.0312072228589</v>
      </c>
      <c r="P35" s="26">
        <v>-11.183706445665102</v>
      </c>
      <c r="Q35" s="26">
        <v>-6.8035068509282617</v>
      </c>
      <c r="R35" s="27">
        <v>-28.499964917877698</v>
      </c>
      <c r="S35" s="27">
        <v>-11.597862634110767</v>
      </c>
      <c r="T35" s="27">
        <v>61.694132527679706</v>
      </c>
      <c r="U35" s="27">
        <v>-38.673431896126203</v>
      </c>
      <c r="V35" s="27">
        <v>18.703532683529662</v>
      </c>
      <c r="W35" s="27">
        <v>30.126370680972396</v>
      </c>
      <c r="X35" s="27">
        <v>-50.299925996588698</v>
      </c>
      <c r="Y35" s="27">
        <v>4.6846565623404555</v>
      </c>
      <c r="Z35" s="27">
        <v>34.574147327699237</v>
      </c>
      <c r="AA35" s="27">
        <v>-17.441920515360099</v>
      </c>
      <c r="AB35" s="27">
        <v>-28.483042621909103</v>
      </c>
      <c r="AC35" s="27">
        <v>30.198246927140158</v>
      </c>
      <c r="AD35" s="27">
        <v>-37.097160767488695</v>
      </c>
      <c r="AE35" s="27">
        <v>-0.54987082999787606</v>
      </c>
      <c r="AF35" s="27">
        <v>15.34037746814492</v>
      </c>
      <c r="AG35" s="27">
        <v>7.8915927977985065</v>
      </c>
      <c r="AH35" s="27">
        <v>-13.927730505977648</v>
      </c>
      <c r="AI35" s="27">
        <v>0.37811843685421775</v>
      </c>
      <c r="AJ35" s="27">
        <v>-1.3175055907512812</v>
      </c>
      <c r="AK35" s="27">
        <v>-4.4118656128350935</v>
      </c>
      <c r="AL35" s="27">
        <v>-19.278983272709805</v>
      </c>
      <c r="AM35" s="27">
        <v>-2.6477628127904866</v>
      </c>
      <c r="AN35" s="27">
        <v>2.3760591267504187</v>
      </c>
      <c r="AO35" s="27">
        <v>2.6404925471473977</v>
      </c>
      <c r="AP35" s="27">
        <v>0.88665468508434042</v>
      </c>
      <c r="AQ35" s="27">
        <v>3.2554435461916702</v>
      </c>
      <c r="AR35" s="27">
        <v>-2.6059057538330941</v>
      </c>
      <c r="AS35" s="27">
        <v>-1.0135133474631406</v>
      </c>
      <c r="AT35" s="27">
        <v>-17.882002036339507</v>
      </c>
      <c r="AU35" s="27">
        <v>-13.67381766727723</v>
      </c>
      <c r="AV35" s="27">
        <v>-35.175238804912972</v>
      </c>
      <c r="AW35" s="27">
        <v>4.9080773797396473</v>
      </c>
      <c r="AX35" s="27">
        <v>-0.30612829022459775</v>
      </c>
      <c r="AY35" s="27">
        <v>1.484747152431088</v>
      </c>
      <c r="AZ35" s="27">
        <v>1.5202714170746086</v>
      </c>
      <c r="BA35" s="27">
        <v>7.6069676590207465</v>
      </c>
      <c r="BB35" s="27">
        <f>[1]Site!BL104</f>
        <v>-0.71927378990410862</v>
      </c>
      <c r="BC35" s="27">
        <f>[1]Site!BM104</f>
        <v>0.96088876842965976</v>
      </c>
      <c r="BD35" s="27">
        <f>[1]Site!BN104</f>
        <v>-1.9930740697232485</v>
      </c>
      <c r="BE35" s="27">
        <f>[1]Site!BO104</f>
        <v>0.53139676659721435</v>
      </c>
      <c r="BF35" s="27">
        <f>[1]Site!BP104</f>
        <v>-1.2200623246004831</v>
      </c>
      <c r="BG35" s="27">
        <f>[1]Site!BQ104</f>
        <v>3.7208138793415104</v>
      </c>
      <c r="BH35" s="27">
        <f>[1]Site!BR104</f>
        <v>5.2737660968941729</v>
      </c>
      <c r="BI35" s="27">
        <f>[1]Site!BS104</f>
        <v>10.176452240336644</v>
      </c>
      <c r="BJ35" s="27">
        <f>[1]Site!BT104</f>
        <v>-3.5047962175621965</v>
      </c>
      <c r="BK35" s="27">
        <f>[1]Site!BU104</f>
        <v>15.666235999010132</v>
      </c>
      <c r="BL35" s="27">
        <f>[1]Site!BV104</f>
        <v>15.373388983730647</v>
      </c>
      <c r="BM35" s="27">
        <f>[1]Site!BW104</f>
        <v>7.0703849745208718</v>
      </c>
      <c r="BN35" s="27">
        <f>[1]Site!BX104</f>
        <v>7.424356206978513</v>
      </c>
      <c r="BO35" s="27">
        <f>[1]Site!BY104</f>
        <v>7.944967550487501</v>
      </c>
      <c r="BP35" s="28">
        <f>[1]Site!BZ104</f>
        <v>37.813097715717532</v>
      </c>
      <c r="BQ35" s="29"/>
    </row>
    <row r="36" spans="2:71" ht="17.25" customHeight="1">
      <c r="B36" s="46" t="s">
        <v>48</v>
      </c>
      <c r="C36" s="26">
        <v>8.6</v>
      </c>
      <c r="D36" s="26">
        <v>4.8600000000000012</v>
      </c>
      <c r="E36" s="26">
        <v>2.56</v>
      </c>
      <c r="F36" s="26">
        <v>-48.265999999999991</v>
      </c>
      <c r="G36" s="26">
        <v>8.9550647199999993</v>
      </c>
      <c r="H36" s="26">
        <v>7.0391686990000002</v>
      </c>
      <c r="I36" s="26">
        <v>9.3858567900000018</v>
      </c>
      <c r="J36" s="26">
        <v>13.68712347</v>
      </c>
      <c r="K36" s="26">
        <v>4.2142827799999996</v>
      </c>
      <c r="L36" s="26">
        <v>-0.33182328999999999</v>
      </c>
      <c r="M36" s="26">
        <v>-177.60830598000001</v>
      </c>
      <c r="N36" s="26">
        <v>-18.993377950000003</v>
      </c>
      <c r="O36" s="26">
        <v>34.844495949402109</v>
      </c>
      <c r="P36" s="26">
        <v>17.236642116855634</v>
      </c>
      <c r="Q36" s="26">
        <v>22.351955600585846</v>
      </c>
      <c r="R36" s="27">
        <v>15.809412916387199</v>
      </c>
      <c r="S36" s="27">
        <v>29.399383207475523</v>
      </c>
      <c r="T36" s="27">
        <v>-27.494592005501062</v>
      </c>
      <c r="U36" s="27">
        <v>-3.9766672592023111</v>
      </c>
      <c r="V36" s="27">
        <v>-4.6050721629095897</v>
      </c>
      <c r="W36" s="27">
        <v>-6.6769482201374393</v>
      </c>
      <c r="X36" s="27">
        <v>-3.7553363523480199</v>
      </c>
      <c r="Y36" s="27">
        <v>29.777980512998937</v>
      </c>
      <c r="Z36" s="27">
        <v>-9.4349039964054509</v>
      </c>
      <c r="AA36" s="27">
        <v>2.6213164799999999</v>
      </c>
      <c r="AB36" s="27">
        <v>19.209056644245468</v>
      </c>
      <c r="AC36" s="27">
        <v>13.161906791479469</v>
      </c>
      <c r="AD36" s="27">
        <v>-0.4675922851645099</v>
      </c>
      <c r="AE36" s="27">
        <v>6.8082795273200016</v>
      </c>
      <c r="AF36" s="27">
        <v>2.0692821299999999</v>
      </c>
      <c r="AG36" s="27">
        <v>21.571876163634961</v>
      </c>
      <c r="AH36" s="27">
        <v>-0.98929460950743009</v>
      </c>
      <c r="AI36" s="27">
        <v>6.5511182197518805</v>
      </c>
      <c r="AJ36" s="27">
        <v>-1.0287414399999997</v>
      </c>
      <c r="AK36" s="27">
        <v>8.0811178288915908</v>
      </c>
      <c r="AL36" s="27">
        <v>12.614199999136041</v>
      </c>
      <c r="AM36" s="27">
        <v>6.7149314300000009</v>
      </c>
      <c r="AN36" s="27">
        <v>5.5406761907167015</v>
      </c>
      <c r="AO36" s="27">
        <v>-4.3094485066519672</v>
      </c>
      <c r="AP36" s="27">
        <v>4.5384993536987999</v>
      </c>
      <c r="AQ36" s="27">
        <v>12.484658467763534</v>
      </c>
      <c r="AR36" s="27">
        <v>-9.1794404596291326</v>
      </c>
      <c r="AS36" s="27">
        <v>-3.1904850287419837</v>
      </c>
      <c r="AT36" s="27">
        <v>3.1362604868020609</v>
      </c>
      <c r="AU36" s="27">
        <v>4.2027192362327241</v>
      </c>
      <c r="AV36" s="27">
        <v>-5.0309457653363303</v>
      </c>
      <c r="AW36" s="27">
        <v>2.9554968695930848</v>
      </c>
      <c r="AX36" s="27">
        <v>-0.31441405929456839</v>
      </c>
      <c r="AY36" s="27">
        <v>1.0817606441685916</v>
      </c>
      <c r="AZ36" s="27">
        <v>2.9453188663505467</v>
      </c>
      <c r="BA36" s="27">
        <v>6.6681623208176539</v>
      </c>
      <c r="BB36" s="27">
        <f>[1]Site!BL111</f>
        <v>1.9958291026267945</v>
      </c>
      <c r="BC36" s="27">
        <f>[1]Site!BM111</f>
        <v>11.646422230256237</v>
      </c>
      <c r="BD36" s="27">
        <f>[1]Site!BN111</f>
        <v>3.5952925915615168</v>
      </c>
      <c r="BE36" s="27">
        <f>[1]Site!BO111</f>
        <v>1.9714809917947953</v>
      </c>
      <c r="BF36" s="27">
        <f>[1]Site!BP111</f>
        <v>19.209024916239343</v>
      </c>
      <c r="BG36" s="27">
        <f>[1]Site!BQ111</f>
        <v>3.1103431770017984</v>
      </c>
      <c r="BH36" s="27">
        <f>[1]Site!BR111</f>
        <v>2.2942664300809206</v>
      </c>
      <c r="BI36" s="27">
        <f>[1]Site!BS111</f>
        <v>21.684876698034966</v>
      </c>
      <c r="BJ36" s="27">
        <f>[1]Site!BT111</f>
        <v>0.73068984514437596</v>
      </c>
      <c r="BK36" s="27">
        <f>[1]Site!BU111</f>
        <v>27.820176150262061</v>
      </c>
      <c r="BL36" s="27">
        <f>[1]Site!BV111</f>
        <v>0.13674615962190684</v>
      </c>
      <c r="BM36" s="27">
        <f>[1]Site!BW111</f>
        <v>3.0999172345065777</v>
      </c>
      <c r="BN36" s="27">
        <f>[1]Site!BX111</f>
        <v>0.86170277453723498</v>
      </c>
      <c r="BO36" s="27">
        <f>[1]Site!BY111</f>
        <v>0.1194882706072849</v>
      </c>
      <c r="BP36" s="28">
        <f>[1]Site!BZ111</f>
        <v>4.2178544392730046</v>
      </c>
      <c r="BQ36" s="29"/>
      <c r="BS36" s="1" t="s">
        <v>51</v>
      </c>
    </row>
    <row r="37" spans="2:71" ht="17.25" customHeight="1">
      <c r="B37" s="25" t="s">
        <v>52</v>
      </c>
      <c r="C37" s="26">
        <v>7.4</v>
      </c>
      <c r="D37" s="26">
        <v>-2.7</v>
      </c>
      <c r="E37" s="26">
        <v>1.1250000000000002</v>
      </c>
      <c r="F37" s="26">
        <v>1.4889999999999999</v>
      </c>
      <c r="G37" s="26">
        <v>5.0713514082046043</v>
      </c>
      <c r="H37" s="26">
        <v>2.5841606522026122</v>
      </c>
      <c r="I37" s="26">
        <v>7.1058926481506441</v>
      </c>
      <c r="J37" s="26">
        <v>-3.9875685446815399</v>
      </c>
      <c r="K37" s="26">
        <v>38.057689571452258</v>
      </c>
      <c r="L37" s="26">
        <v>0.77998110583656199</v>
      </c>
      <c r="M37" s="26">
        <v>13.695102038803451</v>
      </c>
      <c r="N37" s="26">
        <v>22.556129038291616</v>
      </c>
      <c r="O37" s="26">
        <v>10.251220529371169</v>
      </c>
      <c r="P37" s="26">
        <v>23.080043000828585</v>
      </c>
      <c r="Q37" s="26">
        <v>-5.0558564364606244</v>
      </c>
      <c r="R37" s="27">
        <v>0.61476262676503968</v>
      </c>
      <c r="S37" s="27">
        <v>-0.33844436164100411</v>
      </c>
      <c r="T37" s="27">
        <v>7.0115309066481286</v>
      </c>
      <c r="U37" s="27">
        <v>7.2771297935509773</v>
      </c>
      <c r="V37" s="27">
        <v>-3.2696299609275727</v>
      </c>
      <c r="W37" s="27">
        <v>10.680586377630529</v>
      </c>
      <c r="X37" s="27">
        <v>-3.2670205164275608</v>
      </c>
      <c r="Y37" s="27">
        <v>9.1507133452114022</v>
      </c>
      <c r="Z37" s="27">
        <v>-3.1632604551836625</v>
      </c>
      <c r="AA37" s="27">
        <v>0.42023626373534601</v>
      </c>
      <c r="AB37" s="27">
        <v>3.140668637335525</v>
      </c>
      <c r="AC37" s="27">
        <v>9.0957276858118412</v>
      </c>
      <c r="AD37" s="27">
        <v>-2.1691072129356517</v>
      </c>
      <c r="AE37" s="27">
        <v>10.324137637259504</v>
      </c>
      <c r="AF37" s="27">
        <v>-4.5579607511621179</v>
      </c>
      <c r="AG37" s="27">
        <v>12.692797358973575</v>
      </c>
      <c r="AH37" s="27">
        <v>-11.80993499048026</v>
      </c>
      <c r="AI37" s="27">
        <v>4.0058606925563911</v>
      </c>
      <c r="AJ37" s="27">
        <v>-4.4467046030318036</v>
      </c>
      <c r="AK37" s="27">
        <v>-1.3029080196049232</v>
      </c>
      <c r="AL37" s="27">
        <v>-13.553686920560596</v>
      </c>
      <c r="AM37" s="27">
        <v>5.2153068278867529</v>
      </c>
      <c r="AN37" s="27">
        <v>0.95186504307366693</v>
      </c>
      <c r="AO37" s="27">
        <v>-8.8625280298316333</v>
      </c>
      <c r="AP37" s="27">
        <v>-0.64821355324659558</v>
      </c>
      <c r="AQ37" s="27">
        <v>-3.3435697121178087</v>
      </c>
      <c r="AR37" s="27">
        <v>1.9887238306750623</v>
      </c>
      <c r="AS37" s="27">
        <v>-6.939571540518763</v>
      </c>
      <c r="AT37" s="27">
        <v>-2.7861441371216262</v>
      </c>
      <c r="AU37" s="27">
        <v>-6.4157592483135444</v>
      </c>
      <c r="AV37" s="27">
        <v>-14.152751095278871</v>
      </c>
      <c r="AW37" s="27">
        <v>-2.4727705577270487</v>
      </c>
      <c r="AX37" s="27">
        <v>12.417736623503624</v>
      </c>
      <c r="AY37" s="27">
        <v>-4.2767658521992473</v>
      </c>
      <c r="AZ37" s="27">
        <v>-1.217700232532656</v>
      </c>
      <c r="BA37" s="27">
        <v>4.450499981044671</v>
      </c>
      <c r="BB37" s="27">
        <f>[1]Site!BL125</f>
        <v>3.1455897581374059</v>
      </c>
      <c r="BC37" s="27">
        <f>[1]Site!BM125</f>
        <v>3.641503999242969</v>
      </c>
      <c r="BD37" s="27">
        <f>[1]Site!BN125</f>
        <v>15.293654122995298</v>
      </c>
      <c r="BE37" s="27">
        <f>[1]Site!BO125</f>
        <v>3.8212078640707876</v>
      </c>
      <c r="BF37" s="27">
        <f>[1]Site!BP125</f>
        <v>25.901955744446461</v>
      </c>
      <c r="BG37" s="27">
        <f>[1]Site!BQ125</f>
        <v>-5.7080892145361606</v>
      </c>
      <c r="BH37" s="27">
        <f>[1]Site!BR125</f>
        <v>-9.2019292961346615</v>
      </c>
      <c r="BI37" s="27">
        <f>[1]Site!BS125</f>
        <v>16.757714921189322</v>
      </c>
      <c r="BJ37" s="27">
        <f>[1]Site!BT125</f>
        <v>0.21901937747813705</v>
      </c>
      <c r="BK37" s="27">
        <f>[1]Site!BU125</f>
        <v>2.0667157879966371</v>
      </c>
      <c r="BL37" s="27">
        <f>[1]Site!BV125</f>
        <v>-8.0213095397265004</v>
      </c>
      <c r="BM37" s="27">
        <f>[1]Site!BW125</f>
        <v>-4.9826635116570213</v>
      </c>
      <c r="BN37" s="27">
        <f>[1]Site!BX125</f>
        <v>-5.356328811664385</v>
      </c>
      <c r="BO37" s="27">
        <f>[1]Site!BY125</f>
        <v>10.212830707797901</v>
      </c>
      <c r="BP37" s="28">
        <f>[1]Site!BZ125</f>
        <v>-8.1474711552500079</v>
      </c>
      <c r="BQ37" s="29"/>
    </row>
    <row r="38" spans="2:71" ht="14.25" customHeight="1">
      <c r="B38" s="47" t="s">
        <v>53</v>
      </c>
      <c r="C38" s="48">
        <v>-0.30031000000000141</v>
      </c>
      <c r="D38" s="48">
        <v>-3.1902442999999945</v>
      </c>
      <c r="E38" s="48">
        <v>-7.3199512312273116</v>
      </c>
      <c r="F38" s="48">
        <v>-1.8268004463562804</v>
      </c>
      <c r="G38" s="48">
        <v>-2.6140137098999485</v>
      </c>
      <c r="H38" s="48">
        <v>0.7015628067295463</v>
      </c>
      <c r="I38" s="48">
        <v>8.3035939702512529</v>
      </c>
      <c r="J38" s="48">
        <v>0.46075331540076547</v>
      </c>
      <c r="K38" s="48">
        <v>8.3144868246284105</v>
      </c>
      <c r="L38" s="48">
        <v>-8.0152618292520472</v>
      </c>
      <c r="M38" s="48">
        <v>-9.0006502757284181</v>
      </c>
      <c r="N38" s="48">
        <v>-30.560899744011301</v>
      </c>
      <c r="O38" s="48">
        <v>-8.5324536294877902</v>
      </c>
      <c r="P38" s="48">
        <v>-7.290918095853776</v>
      </c>
      <c r="Q38" s="48">
        <v>-12.162933302086024</v>
      </c>
      <c r="R38" s="38">
        <v>-10.916257554982806</v>
      </c>
      <c r="S38" s="38">
        <v>-11.812125132451243</v>
      </c>
      <c r="T38" s="38">
        <v>100.97499137782376</v>
      </c>
      <c r="U38" s="38">
        <v>-26.1153849650178</v>
      </c>
      <c r="V38" s="38">
        <v>25.838975514203195</v>
      </c>
      <c r="W38" s="38">
        <v>88.886456794557915</v>
      </c>
      <c r="X38" s="38">
        <v>-38.825651937180467</v>
      </c>
      <c r="Y38" s="38">
        <v>3.6694045828603379</v>
      </c>
      <c r="Z38" s="38">
        <v>57.654030664018464</v>
      </c>
      <c r="AA38" s="38">
        <v>1.0110649010247599</v>
      </c>
      <c r="AB38" s="38">
        <v>23.508848210723094</v>
      </c>
      <c r="AC38" s="38">
        <v>39.843372601484461</v>
      </c>
      <c r="AD38" s="38">
        <v>-17.146474640850595</v>
      </c>
      <c r="AE38" s="38">
        <v>-0.73817466975733126</v>
      </c>
      <c r="AF38" s="38">
        <v>6.6231022831666317</v>
      </c>
      <c r="AG38" s="38">
        <v>28.581825574043165</v>
      </c>
      <c r="AH38" s="38">
        <v>-26.23667186078201</v>
      </c>
      <c r="AI38" s="38">
        <v>1.2329860926700498</v>
      </c>
      <c r="AJ38" s="38">
        <v>-3.5298822549061857</v>
      </c>
      <c r="AK38" s="38">
        <v>-21.887740427371906</v>
      </c>
      <c r="AL38" s="38">
        <v>-50.421308450390057</v>
      </c>
      <c r="AM38" s="38">
        <v>-11.717947545531398</v>
      </c>
      <c r="AN38" s="38">
        <v>7.619765516024497</v>
      </c>
      <c r="AO38" s="38">
        <v>7.796711928040537</v>
      </c>
      <c r="AP38" s="38">
        <v>-0.76980568003706296</v>
      </c>
      <c r="AQ38" s="38">
        <v>2.9287242184965727</v>
      </c>
      <c r="AR38" s="38">
        <v>16.237975902302651</v>
      </c>
      <c r="AS38" s="38">
        <v>1.9245490140488091</v>
      </c>
      <c r="AT38" s="38">
        <v>-24.213367428519383</v>
      </c>
      <c r="AU38" s="38">
        <v>-7.9107955932311818</v>
      </c>
      <c r="AV38" s="38">
        <v>-13.961638105399107</v>
      </c>
      <c r="AW38" s="38">
        <v>17.187650937826177</v>
      </c>
      <c r="AX38" s="38">
        <v>17.357762308329342</v>
      </c>
      <c r="AY38" s="38">
        <v>16.393937847633161</v>
      </c>
      <c r="AZ38" s="38">
        <v>11.39360457304854</v>
      </c>
      <c r="BA38" s="38">
        <v>62.332955666837222</v>
      </c>
      <c r="BB38" s="38">
        <f>[1]Site!BL126</f>
        <v>-7.5705974975490555</v>
      </c>
      <c r="BC38" s="38">
        <f>[1]Site!BM126</f>
        <v>6.7996661572262038</v>
      </c>
      <c r="BD38" s="38">
        <f>[1]Site!BN126</f>
        <v>9.0599585163945768</v>
      </c>
      <c r="BE38" s="38">
        <f>[1]Site!BO126</f>
        <v>0.80247251776894135</v>
      </c>
      <c r="BF38" s="38">
        <f>[1]Site!BP126</f>
        <v>9.0914996938406674</v>
      </c>
      <c r="BG38" s="38">
        <f>[1]Site!BQ126</f>
        <v>19.157631678034562</v>
      </c>
      <c r="BH38" s="38">
        <f>[1]Site!BR126</f>
        <v>12.628628361169127</v>
      </c>
      <c r="BI38" s="38">
        <f>[1]Site!BS126</f>
        <v>19.272070279302802</v>
      </c>
      <c r="BJ38" s="38">
        <f>[1]Site!BT126</f>
        <v>-1.1263201942073238</v>
      </c>
      <c r="BK38" s="38">
        <f>[1]Site!BU126</f>
        <v>49.932010124299168</v>
      </c>
      <c r="BL38" s="38">
        <f>[1]Site!BV126</f>
        <v>14.758548982960169</v>
      </c>
      <c r="BM38" s="38">
        <f>[1]Site!BW126</f>
        <v>-53.627626003513804</v>
      </c>
      <c r="BN38" s="38">
        <f>[1]Site!BX126</f>
        <v>-42.34871303240611</v>
      </c>
      <c r="BO38" s="38">
        <f>[1]Site!BY126</f>
        <v>20.808105162079244</v>
      </c>
      <c r="BP38" s="39">
        <f>[1]Site!BZ126</f>
        <v>-60.409684890880499</v>
      </c>
      <c r="BQ38" s="29"/>
    </row>
    <row r="39" spans="2:71" ht="14.25" customHeight="1">
      <c r="B39" s="49" t="s">
        <v>54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9"/>
      <c r="BQ39" s="29"/>
    </row>
    <row r="40" spans="2:71" ht="14.25" customHeight="1" thickBot="1">
      <c r="B40" s="50" t="s">
        <v>55</v>
      </c>
      <c r="C40" s="48">
        <v>5.7003100000000018</v>
      </c>
      <c r="D40" s="48">
        <v>-6.5817557000000075</v>
      </c>
      <c r="E40" s="48">
        <v>8.0649512312273117</v>
      </c>
      <c r="F40" s="48">
        <v>52.592200446356273</v>
      </c>
      <c r="G40" s="48">
        <v>-5.0655945395967379</v>
      </c>
      <c r="H40" s="48">
        <v>-9.9186581659416682</v>
      </c>
      <c r="I40" s="48">
        <v>-14.728709807833624</v>
      </c>
      <c r="J40" s="48">
        <v>-18.819080677425852</v>
      </c>
      <c r="K40" s="48">
        <v>27.855582131468161</v>
      </c>
      <c r="L40" s="48">
        <v>-35.080219735213717</v>
      </c>
      <c r="M40" s="48">
        <v>159.47971271928739</v>
      </c>
      <c r="N40" s="48">
        <v>-39.057095927765751</v>
      </c>
      <c r="O40" s="48">
        <v>-39.941737036069242</v>
      </c>
      <c r="P40" s="48">
        <v>-48.594163066272436</v>
      </c>
      <c r="Q40" s="48">
        <v>-53.903477706439894</v>
      </c>
      <c r="R40" s="38">
        <v>-54.84709710574343</v>
      </c>
      <c r="S40" s="38">
        <v>-28.89830117020832</v>
      </c>
      <c r="T40" s="38">
        <v>-11.828798168056002</v>
      </c>
      <c r="U40" s="38">
        <v>-5.9387623213451066</v>
      </c>
      <c r="V40" s="38">
        <v>-7.0856385384895901</v>
      </c>
      <c r="W40" s="38">
        <v>-53.751500198099023</v>
      </c>
      <c r="X40" s="38">
        <v>-23.237240938336456</v>
      </c>
      <c r="Y40" s="38">
        <v>-21.800218659106655</v>
      </c>
      <c r="Z40" s="38">
        <v>-16.420099114980456</v>
      </c>
      <c r="AA40" s="38">
        <v>-37.215637837492743</v>
      </c>
      <c r="AB40" s="38">
        <v>-98.673196549916298</v>
      </c>
      <c r="AC40" s="38">
        <v>-13.930500700084487</v>
      </c>
      <c r="AD40" s="38">
        <v>-23.349617283515034</v>
      </c>
      <c r="AE40" s="38">
        <v>0.56239524296242926</v>
      </c>
      <c r="AF40" s="38">
        <v>0.4302810588368029</v>
      </c>
      <c r="AG40" s="38">
        <v>-36.287441681800289</v>
      </c>
      <c r="AH40" s="38">
        <v>-6.4535694123454723</v>
      </c>
      <c r="AI40" s="38">
        <v>-9.2924783027281919</v>
      </c>
      <c r="AJ40" s="38">
        <v>-6.7566275910325171</v>
      </c>
      <c r="AK40" s="38">
        <v>-1.5185852402706965</v>
      </c>
      <c r="AL40" s="38">
        <v>-24.02126054637688</v>
      </c>
      <c r="AM40" s="38">
        <v>-0.704720444430329</v>
      </c>
      <c r="AN40" s="38">
        <v>-21.114772808374774</v>
      </c>
      <c r="AO40" s="38">
        <v>-13.241996125352134</v>
      </c>
      <c r="AP40" s="38">
        <v>-8.7147778397032809</v>
      </c>
      <c r="AQ40" s="38">
        <v>-43.776267217860514</v>
      </c>
      <c r="AR40" s="38">
        <v>-12.112193252242914</v>
      </c>
      <c r="AS40" s="38">
        <v>-15.157749903766829</v>
      </c>
      <c r="AT40" s="38">
        <v>-3.4743661038015059</v>
      </c>
      <c r="AU40" s="38">
        <v>-20.327424726113787</v>
      </c>
      <c r="AV40" s="38">
        <v>-51.07173398592505</v>
      </c>
      <c r="AW40" s="38">
        <v>-22.979336848016796</v>
      </c>
      <c r="AX40" s="38">
        <v>-11.495927951265987</v>
      </c>
      <c r="AY40" s="38">
        <v>-24.875711534952224</v>
      </c>
      <c r="AZ40" s="38">
        <v>-20.495224336388674</v>
      </c>
      <c r="BA40" s="38">
        <v>-79.846200670623674</v>
      </c>
      <c r="BB40" s="38">
        <f t="shared" ref="BB40:BP40" si="0">BB6+BB24</f>
        <v>-10.813348832536192</v>
      </c>
      <c r="BC40" s="38">
        <f t="shared" si="0"/>
        <v>-17.545078776577878</v>
      </c>
      <c r="BD40" s="38">
        <f t="shared" si="0"/>
        <v>-4.0005198957397594</v>
      </c>
      <c r="BE40" s="38">
        <f t="shared" si="0"/>
        <v>-1.9100340548265207</v>
      </c>
      <c r="BF40" s="38">
        <f t="shared" si="0"/>
        <v>-34.268981559680356</v>
      </c>
      <c r="BG40" s="51">
        <f t="shared" si="0"/>
        <v>-27.889963283592152</v>
      </c>
      <c r="BH40" s="51">
        <f t="shared" si="0"/>
        <v>-22.294861087297022</v>
      </c>
      <c r="BI40" s="51">
        <f t="shared" si="0"/>
        <v>-19.828462508443319</v>
      </c>
      <c r="BJ40" s="51">
        <f t="shared" si="0"/>
        <v>-5.997807386775154</v>
      </c>
      <c r="BK40" s="51">
        <f t="shared" si="0"/>
        <v>-76.011094266107648</v>
      </c>
      <c r="BL40" s="51">
        <f t="shared" si="0"/>
        <v>-11.174664746855131</v>
      </c>
      <c r="BM40" s="51">
        <f t="shared" si="0"/>
        <v>-19.576770528881248</v>
      </c>
      <c r="BN40" s="51">
        <f t="shared" si="0"/>
        <v>-2.1872971847000926</v>
      </c>
      <c r="BO40" s="51">
        <f t="shared" si="0"/>
        <v>-6.9834775660147903</v>
      </c>
      <c r="BP40" s="52">
        <f t="shared" si="0"/>
        <v>-39.922210026451253</v>
      </c>
      <c r="BQ40" s="29"/>
    </row>
    <row r="41" spans="2:71" ht="11.25" customHeight="1">
      <c r="B41" s="53" t="s">
        <v>56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45"/>
    </row>
    <row r="42" spans="2:71" ht="13.5" customHeight="1">
      <c r="B42" s="57" t="s">
        <v>57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45"/>
    </row>
    <row r="43" spans="2:71" ht="13.5" customHeight="1">
      <c r="B43" s="57" t="s">
        <v>58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45"/>
    </row>
    <row r="44" spans="2:71">
      <c r="B44" s="59" t="s">
        <v>59</v>
      </c>
      <c r="BQ44" s="45"/>
    </row>
    <row r="45" spans="2:71"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</row>
    <row r="46" spans="2:71"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</row>
    <row r="47" spans="2:71"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</row>
    <row r="48" spans="2:71" s="61" customFormat="1"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</row>
  </sheetData>
  <mergeCells count="1">
    <mergeCell ref="B3:C3"/>
  </mergeCells>
  <hyperlinks>
    <hyperlink ref="BQ5" location="Notas!A1" display="Alerta!"/>
  </hyperlinks>
  <printOptions horizontalCentered="1" verticalCentered="1"/>
  <pageMargins left="0" right="0" top="0" bottom="0" header="0.31496062992125984" footer="0.31496062992125984"/>
  <pageSetup paperSize="9" scale="1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showGridLines="0" zoomScale="160" zoomScaleNormal="160" workbookViewId="0">
      <selection activeCell="E12" sqref="E12"/>
    </sheetView>
  </sheetViews>
  <sheetFormatPr defaultRowHeight="15"/>
  <sheetData>
    <row r="2" spans="1:1">
      <c r="A2" s="66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  <row r="7" spans="1:1">
      <c r="A7" t="s">
        <v>66</v>
      </c>
    </row>
    <row r="8" spans="1:1">
      <c r="A8" t="s">
        <v>67</v>
      </c>
    </row>
    <row r="9" spans="1:1">
      <c r="A9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Nova publicação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Alsis Irene da Cruz</dc:creator>
  <cp:lastModifiedBy>Alsis Irene da Cruz</cp:lastModifiedBy>
  <dcterms:created xsi:type="dcterms:W3CDTF">2023-03-31T11:17:11Z</dcterms:created>
  <dcterms:modified xsi:type="dcterms:W3CDTF">2023-03-31T17:04:20Z</dcterms:modified>
</cp:coreProperties>
</file>