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QUITÉRIA\DEF\ESTATÍSTICAS\Balança de Pagamentos\PRODUÇÃO\BdP&amp;PII-Atualizado-2025\"/>
    </mc:Choice>
  </mc:AlternateContent>
  <xr:revisionPtr revIDLastSave="0" documentId="13_ncr:1_{4B78DF57-B756-4E4B-A81F-4DC5DCEF41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rimestral" sheetId="1" r:id="rId1"/>
    <sheet name="Anu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7" i="3"/>
</calcChain>
</file>

<file path=xl/sharedStrings.xml><?xml version="1.0" encoding="utf-8"?>
<sst xmlns="http://schemas.openxmlformats.org/spreadsheetml/2006/main" count="125" uniqueCount="70">
  <si>
    <t xml:space="preserve">                    Posição de Investimento Internacional</t>
  </si>
  <si>
    <t xml:space="preserve">                     Saldos em fim de período (Milhões de Dólares)</t>
  </si>
  <si>
    <t>Iº TRIM-16</t>
  </si>
  <si>
    <t>IIº TRIM-16</t>
  </si>
  <si>
    <t>IIIº TRIM-16</t>
  </si>
  <si>
    <t>IVº TRIM-16</t>
  </si>
  <si>
    <t>Iº TRIM-17</t>
  </si>
  <si>
    <t>IIº TRIM-17</t>
  </si>
  <si>
    <t>IIIº TRIM-17</t>
  </si>
  <si>
    <t>IVº TRIM-17</t>
  </si>
  <si>
    <t>Iº TRIM-18</t>
  </si>
  <si>
    <t>IIº TRIM-18</t>
  </si>
  <si>
    <t>IIIº TRIM-18</t>
  </si>
  <si>
    <t>IVº TRIM-18</t>
  </si>
  <si>
    <t>Iº TRIM-22*</t>
  </si>
  <si>
    <t>IIº TRIM-22*</t>
  </si>
  <si>
    <t>IIIº TRIM-22*</t>
  </si>
  <si>
    <t>IVº TRIM-22*</t>
  </si>
  <si>
    <t>Iº TRIM-23*</t>
  </si>
  <si>
    <t>IIº TRIM-23*</t>
  </si>
  <si>
    <t>IIIº TRIM-23*</t>
  </si>
  <si>
    <t>IVº TRIM-23*</t>
  </si>
  <si>
    <t>Iº TRIM-24*</t>
  </si>
  <si>
    <t>IIº TRIM-24*</t>
  </si>
  <si>
    <t>IIIº TRIM-24*</t>
  </si>
  <si>
    <t>Posição de investimento internacional(líquida)</t>
  </si>
  <si>
    <t xml:space="preserve">Activos </t>
  </si>
  <si>
    <t>Investimento directo</t>
  </si>
  <si>
    <t>Títulos de participação</t>
  </si>
  <si>
    <t xml:space="preserve"> Instrumentos de dívida </t>
  </si>
  <si>
    <t>Investimento de carteira</t>
  </si>
  <si>
    <t>Participações de capital e de fundos de investimento</t>
  </si>
  <si>
    <t>Títulos de dívida</t>
  </si>
  <si>
    <t xml:space="preserve">Derivados financeiros(excepto reservas) e opções </t>
  </si>
  <si>
    <t>Outros investimentos</t>
  </si>
  <si>
    <t>Outras participações</t>
  </si>
  <si>
    <t>Numerários e depósitos</t>
  </si>
  <si>
    <t>Empréstimos</t>
  </si>
  <si>
    <t>Regimes de seguros, pensões e garantias estandardizadas</t>
  </si>
  <si>
    <t>Créditos comerciais e outras contas a receber</t>
  </si>
  <si>
    <t>Activos de reserva</t>
  </si>
  <si>
    <t>Ouro monetário</t>
  </si>
  <si>
    <t>Direito especial de saque</t>
  </si>
  <si>
    <t>Posição de reserva no FMI</t>
  </si>
  <si>
    <t>Outros activos de reserva</t>
  </si>
  <si>
    <t>Passivos</t>
  </si>
  <si>
    <t>Créditos comerciais e outras contas a pagar</t>
  </si>
  <si>
    <t>2022*</t>
  </si>
  <si>
    <t>2023*</t>
  </si>
  <si>
    <t>IVº TRIM-24*</t>
  </si>
  <si>
    <t>2024*</t>
  </si>
  <si>
    <t>Iº TRIM-25*</t>
  </si>
  <si>
    <t>IIº TRIM-25*</t>
  </si>
  <si>
    <t>Iº TRIM-19</t>
  </si>
  <si>
    <t>IIº TRIM-19</t>
  </si>
  <si>
    <t>IIIº TRIM-19</t>
  </si>
  <si>
    <t>IVº TRIM-19</t>
  </si>
  <si>
    <t>Iº TRIM-20</t>
  </si>
  <si>
    <t>IIº TRIM-20</t>
  </si>
  <si>
    <t>IIIº TRIM-20</t>
  </si>
  <si>
    <t>IVº TRIM-20</t>
  </si>
  <si>
    <t>Iº TRIM-21</t>
  </si>
  <si>
    <t>IIº TRIM-21</t>
  </si>
  <si>
    <t>IIIº TRIM-21</t>
  </si>
  <si>
    <t>IVº TRIM-21</t>
  </si>
  <si>
    <t>Fonte: Direcção de Estatísticas Económicas do Banco Central de S. Tomé e Príncipe</t>
  </si>
  <si>
    <t>Nota:</t>
  </si>
  <si>
    <t>(1) *Dados provisórios.</t>
  </si>
  <si>
    <t>(2) Dados atualizados de 2016-2025. As principais diferenças devem-se essencialmente à: Mudança de metodologia e maior cobertura de informações;</t>
  </si>
  <si>
    <t>(3) Revisão da série do Investimento direto estrangeiro e da Moeda e depósitos a partir do Iº Trim 2022, e resultado das recomendações da AT-FMI de Maio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</si>
</sst>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\-yy;@"/>
  </numFmts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rgb="FFCB9B51"/>
      <name val="Arial"/>
      <family val="2"/>
    </font>
    <font>
      <sz val="10"/>
      <name val="Courier"/>
      <family val="3"/>
    </font>
    <font>
      <sz val="8"/>
      <name val="Helve-WP CY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9B5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2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 applyFill="1"/>
    <xf numFmtId="164" fontId="4" fillId="2" borderId="4" xfId="1" applyNumberFormat="1" applyFont="1" applyFill="1" applyBorder="1" applyAlignment="1">
      <alignment vertical="center"/>
    </xf>
    <xf numFmtId="0" fontId="2" fillId="2" borderId="0" xfId="0" applyFont="1" applyFill="1" applyBorder="1"/>
    <xf numFmtId="0" fontId="2" fillId="2" borderId="5" xfId="0" applyFont="1" applyFill="1" applyBorder="1"/>
    <xf numFmtId="0" fontId="6" fillId="2" borderId="6" xfId="2" applyFont="1" applyFill="1" applyBorder="1" applyAlignment="1" applyProtection="1">
      <alignment horizontal="left"/>
    </xf>
    <xf numFmtId="0" fontId="2" fillId="2" borderId="7" xfId="0" applyFont="1" applyFill="1" applyBorder="1"/>
    <xf numFmtId="165" fontId="7" fillId="2" borderId="4" xfId="0" applyNumberFormat="1" applyFont="1" applyFill="1" applyBorder="1" applyAlignment="1">
      <alignment horizontal="right" vertical="center"/>
    </xf>
    <xf numFmtId="1" fontId="8" fillId="3" borderId="0" xfId="1" applyNumberFormat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1" fontId="8" fillId="3" borderId="3" xfId="1" applyNumberFormat="1" applyFont="1" applyFill="1" applyBorder="1" applyAlignment="1">
      <alignment horizontal="center" vertical="center"/>
    </xf>
    <xf numFmtId="0" fontId="9" fillId="2" borderId="4" xfId="2" applyFont="1" applyFill="1" applyBorder="1" applyAlignment="1" applyProtection="1">
      <alignment horizontal="left"/>
    </xf>
    <xf numFmtId="4" fontId="3" fillId="0" borderId="0" xfId="2" applyNumberFormat="1" applyFont="1" applyFill="1" applyBorder="1" applyAlignment="1" applyProtection="1">
      <alignment horizontal="right"/>
    </xf>
    <xf numFmtId="4" fontId="3" fillId="0" borderId="5" xfId="2" applyNumberFormat="1" applyFont="1" applyFill="1" applyBorder="1" applyAlignment="1" applyProtection="1">
      <alignment horizontal="right"/>
    </xf>
    <xf numFmtId="0" fontId="9" fillId="2" borderId="4" xfId="2" applyFont="1" applyFill="1" applyBorder="1" applyAlignment="1" applyProtection="1">
      <alignment horizontal="left" indent="1"/>
    </xf>
    <xf numFmtId="0" fontId="9" fillId="2" borderId="4" xfId="2" applyFont="1" applyFill="1" applyBorder="1" applyAlignment="1" applyProtection="1">
      <alignment horizontal="left" indent="3"/>
    </xf>
    <xf numFmtId="0" fontId="9" fillId="2" borderId="6" xfId="2" applyFont="1" applyFill="1" applyBorder="1" applyAlignment="1" applyProtection="1">
      <alignment horizontal="left" indent="3"/>
    </xf>
    <xf numFmtId="4" fontId="9" fillId="2" borderId="7" xfId="2" applyNumberFormat="1" applyFont="1" applyFill="1" applyBorder="1" applyAlignment="1" applyProtection="1">
      <alignment horizontal="right"/>
    </xf>
    <xf numFmtId="4" fontId="9" fillId="2" borderId="8" xfId="2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/>
    <xf numFmtId="0" fontId="10" fillId="0" borderId="0" xfId="0" applyFont="1" applyFill="1" applyBorder="1"/>
    <xf numFmtId="0" fontId="2" fillId="2" borderId="8" xfId="0" applyFont="1" applyFill="1" applyBorder="1"/>
    <xf numFmtId="0" fontId="2" fillId="0" borderId="0" xfId="0" applyFont="1" applyFill="1" applyBorder="1"/>
    <xf numFmtId="4" fontId="3" fillId="0" borderId="8" xfId="2" applyNumberFormat="1" applyFont="1" applyFill="1" applyBorder="1" applyAlignment="1" applyProtection="1">
      <alignment horizontal="right"/>
    </xf>
    <xf numFmtId="4" fontId="3" fillId="0" borderId="7" xfId="2" applyNumberFormat="1" applyFont="1" applyFill="1" applyBorder="1" applyAlignment="1" applyProtection="1">
      <alignment horizontal="right"/>
    </xf>
    <xf numFmtId="0" fontId="11" fillId="2" borderId="0" xfId="0" applyFont="1" applyFill="1"/>
    <xf numFmtId="0" fontId="12" fillId="2" borderId="0" xfId="0" applyFont="1" applyFill="1"/>
    <xf numFmtId="0" fontId="12" fillId="2" borderId="0" xfId="2" applyFont="1" applyFill="1" applyAlignment="1">
      <alignment horizontal="left" indent="3"/>
    </xf>
  </cellXfs>
  <cellStyles count="3">
    <cellStyle name="Normal" xfId="0" builtinId="0"/>
    <cellStyle name="Normal 5" xfId="1" xr:uid="{00000000-0005-0000-0000-000001000000}"/>
    <cellStyle name="Normal_BOPII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AQ46"/>
  <sheetViews>
    <sheetView showGridLines="0" zoomScaleNormal="100" workbookViewId="0">
      <pane xSplit="2" ySplit="6" topLeftCell="Z7" activePane="bottomRight" state="frozen"/>
      <selection pane="topRight" activeCell="C1" sqref="C1"/>
      <selection pane="bottomLeft" activeCell="A7" sqref="A7"/>
      <selection pane="bottomRight" activeCell="AP4" sqref="AP4"/>
    </sheetView>
  </sheetViews>
  <sheetFormatPr defaultRowHeight="15"/>
  <cols>
    <col min="2" max="2" width="47.140625" customWidth="1"/>
    <col min="3" max="14" width="12" customWidth="1"/>
    <col min="15" max="15" width="11.42578125" bestFit="1" customWidth="1"/>
    <col min="16" max="16" width="12" bestFit="1" customWidth="1"/>
    <col min="17" max="17" width="12.42578125" bestFit="1" customWidth="1"/>
    <col min="18" max="18" width="12.85546875" bestFit="1" customWidth="1"/>
    <col min="19" max="19" width="11.42578125" bestFit="1" customWidth="1"/>
    <col min="20" max="20" width="12" bestFit="1" customWidth="1"/>
    <col min="21" max="22" width="12.42578125" bestFit="1" customWidth="1"/>
    <col min="23" max="23" width="12.42578125" style="1" bestFit="1" customWidth="1"/>
    <col min="24" max="33" width="12.42578125" bestFit="1" customWidth="1"/>
    <col min="34" max="34" width="11.5703125" customWidth="1"/>
    <col min="35" max="40" width="11.7109375" customWidth="1"/>
  </cols>
  <sheetData>
    <row r="2" spans="2:40" ht="15.75" thickBot="1"/>
    <row r="3" spans="2:40" s="5" customFormat="1" ht="5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4"/>
    </row>
    <row r="4" spans="2:40" s="5" customFormat="1" ht="42" customHeight="1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8"/>
    </row>
    <row r="5" spans="2:40" s="5" customFormat="1" ht="5.25" customHeight="1" thickBo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0"/>
      <c r="AI5" s="10"/>
      <c r="AJ5" s="10"/>
      <c r="AK5" s="7"/>
      <c r="AL5" s="7"/>
      <c r="AM5" s="7"/>
      <c r="AN5" s="8"/>
    </row>
    <row r="6" spans="2:40" ht="21.75" customHeight="1">
      <c r="B6" s="11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 t="s">
        <v>53</v>
      </c>
      <c r="P6" s="13" t="s">
        <v>54</v>
      </c>
      <c r="Q6" s="13" t="s">
        <v>55</v>
      </c>
      <c r="R6" s="13" t="s">
        <v>56</v>
      </c>
      <c r="S6" s="13" t="s">
        <v>57</v>
      </c>
      <c r="T6" s="13" t="s">
        <v>58</v>
      </c>
      <c r="U6" s="13" t="s">
        <v>59</v>
      </c>
      <c r="V6" s="13" t="s">
        <v>60</v>
      </c>
      <c r="W6" s="13" t="s">
        <v>61</v>
      </c>
      <c r="X6" s="13" t="s">
        <v>62</v>
      </c>
      <c r="Y6" s="13" t="s">
        <v>63</v>
      </c>
      <c r="Z6" s="13" t="s">
        <v>64</v>
      </c>
      <c r="AA6" s="13" t="s">
        <v>14</v>
      </c>
      <c r="AB6" s="13" t="s">
        <v>15</v>
      </c>
      <c r="AC6" s="13" t="s">
        <v>16</v>
      </c>
      <c r="AD6" s="13" t="s">
        <v>17</v>
      </c>
      <c r="AE6" s="13" t="s">
        <v>18</v>
      </c>
      <c r="AF6" s="13" t="s">
        <v>19</v>
      </c>
      <c r="AG6" s="13" t="s">
        <v>20</v>
      </c>
      <c r="AH6" s="13" t="s">
        <v>21</v>
      </c>
      <c r="AI6" s="13" t="s">
        <v>22</v>
      </c>
      <c r="AJ6" s="13" t="s">
        <v>23</v>
      </c>
      <c r="AK6" s="13" t="s">
        <v>24</v>
      </c>
      <c r="AL6" s="13" t="s">
        <v>49</v>
      </c>
      <c r="AM6" s="13" t="s">
        <v>51</v>
      </c>
      <c r="AN6" s="14" t="s">
        <v>52</v>
      </c>
    </row>
    <row r="7" spans="2:40" ht="21.75" customHeight="1">
      <c r="B7" s="15" t="s">
        <v>25</v>
      </c>
      <c r="C7" s="16">
        <v>-212.63208851524774</v>
      </c>
      <c r="D7" s="16">
        <v>-212.55901323177579</v>
      </c>
      <c r="E7" s="16">
        <v>-223.48173972498404</v>
      </c>
      <c r="F7" s="16">
        <v>-223.77971227799458</v>
      </c>
      <c r="G7" s="16">
        <v>-232.43457308741489</v>
      </c>
      <c r="H7" s="16">
        <v>-243.52426381446008</v>
      </c>
      <c r="I7" s="16">
        <v>-249.92785095277372</v>
      </c>
      <c r="J7" s="16">
        <v>-261.82078447683074</v>
      </c>
      <c r="K7" s="16">
        <v>-325.44596133948107</v>
      </c>
      <c r="L7" s="16">
        <v>-328.49353712553318</v>
      </c>
      <c r="M7" s="16">
        <v>-331.00565207436949</v>
      </c>
      <c r="N7" s="16">
        <v>-349.39777405431448</v>
      </c>
      <c r="O7" s="16">
        <v>-381.08914413539424</v>
      </c>
      <c r="P7" s="16">
        <v>-271.43955973819425</v>
      </c>
      <c r="Q7" s="16">
        <v>-382.9469503316493</v>
      </c>
      <c r="R7" s="16">
        <v>-368.2516711946098</v>
      </c>
      <c r="S7" s="16">
        <v>-391.19706493709731</v>
      </c>
      <c r="T7" s="16">
        <v>-406.86769324081956</v>
      </c>
      <c r="U7" s="16">
        <v>-437.67117429347684</v>
      </c>
      <c r="V7" s="16">
        <v>-450.76358837855196</v>
      </c>
      <c r="W7" s="16">
        <v>-451.72652698149778</v>
      </c>
      <c r="X7" s="16">
        <v>-442.38948344925524</v>
      </c>
      <c r="Y7" s="16">
        <v>-447.1826628126837</v>
      </c>
      <c r="Z7" s="16">
        <v>-470.2815320395631</v>
      </c>
      <c r="AA7" s="16">
        <v>-472.98493911880536</v>
      </c>
      <c r="AB7" s="16">
        <v>-547.43187223057396</v>
      </c>
      <c r="AC7" s="16">
        <v>-539.38032557471126</v>
      </c>
      <c r="AD7" s="16">
        <v>-535.61861809446316</v>
      </c>
      <c r="AE7" s="16">
        <v>-478.69359772614825</v>
      </c>
      <c r="AF7" s="16">
        <v>-498.64133173431537</v>
      </c>
      <c r="AG7" s="16">
        <v>-482.24287082928834</v>
      </c>
      <c r="AH7" s="16">
        <v>-489.46219804158716</v>
      </c>
      <c r="AI7" s="16">
        <v>-490.11809708783358</v>
      </c>
      <c r="AJ7" s="16">
        <v>-510.57082062848451</v>
      </c>
      <c r="AK7" s="16">
        <v>-507.21256092897454</v>
      </c>
      <c r="AL7" s="16">
        <v>-500.30995756637554</v>
      </c>
      <c r="AM7" s="16">
        <v>-495.85042544236376</v>
      </c>
      <c r="AN7" s="17">
        <v>-486.02183625967376</v>
      </c>
    </row>
    <row r="8" spans="2:40">
      <c r="B8" s="15" t="s">
        <v>26</v>
      </c>
      <c r="C8" s="16">
        <v>193.18534212334822</v>
      </c>
      <c r="D8" s="16">
        <v>201.59801719392038</v>
      </c>
      <c r="E8" s="16">
        <v>200.1398236532271</v>
      </c>
      <c r="F8" s="16">
        <v>198.6193509672774</v>
      </c>
      <c r="G8" s="16">
        <v>185.47949161484235</v>
      </c>
      <c r="H8" s="16">
        <v>186.87010309492007</v>
      </c>
      <c r="I8" s="16">
        <v>186.14416116858382</v>
      </c>
      <c r="J8" s="16">
        <v>176.16360821478401</v>
      </c>
      <c r="K8" s="16">
        <v>159.80253966848144</v>
      </c>
      <c r="L8" s="16">
        <v>156.79936085899283</v>
      </c>
      <c r="M8" s="16">
        <v>158.37370879383201</v>
      </c>
      <c r="N8" s="16">
        <v>153.3307416583304</v>
      </c>
      <c r="O8" s="16">
        <v>161.85694829443412</v>
      </c>
      <c r="P8" s="16">
        <v>164.16177070385632</v>
      </c>
      <c r="Q8" s="16">
        <v>169.2005386234504</v>
      </c>
      <c r="R8" s="16">
        <v>170.85589497786398</v>
      </c>
      <c r="S8" s="16">
        <v>174.54057592283954</v>
      </c>
      <c r="T8" s="16">
        <v>174.80933185439184</v>
      </c>
      <c r="U8" s="16">
        <v>187.62268099158436</v>
      </c>
      <c r="V8" s="16">
        <v>193.64783820256253</v>
      </c>
      <c r="W8" s="16">
        <v>173.61195896745079</v>
      </c>
      <c r="X8" s="16">
        <v>183.38511966364371</v>
      </c>
      <c r="Y8" s="16">
        <v>204.21252724722925</v>
      </c>
      <c r="Z8" s="16">
        <v>182.25296540074336</v>
      </c>
      <c r="AA8" s="16">
        <v>176.27505104886478</v>
      </c>
      <c r="AB8" s="16">
        <v>158.23801320853579</v>
      </c>
      <c r="AC8" s="16">
        <v>176.87015707695551</v>
      </c>
      <c r="AD8" s="16">
        <v>173.17967006121501</v>
      </c>
      <c r="AE8" s="16">
        <v>172.89390570153932</v>
      </c>
      <c r="AF8" s="16">
        <v>169.67315523769159</v>
      </c>
      <c r="AG8" s="16">
        <v>165.37347169578456</v>
      </c>
      <c r="AH8" s="16">
        <v>172.23993577760544</v>
      </c>
      <c r="AI8" s="16">
        <v>170.6255772978902</v>
      </c>
      <c r="AJ8" s="16">
        <v>153.89668845997824</v>
      </c>
      <c r="AK8" s="16">
        <v>175.53096093815552</v>
      </c>
      <c r="AL8" s="16">
        <v>182.79136972491705</v>
      </c>
      <c r="AM8" s="16">
        <v>192.22588718234604</v>
      </c>
      <c r="AN8" s="17">
        <v>207.69463559449406</v>
      </c>
    </row>
    <row r="9" spans="2:40">
      <c r="B9" s="18" t="s">
        <v>27</v>
      </c>
      <c r="C9" s="16">
        <v>3.556388431333382</v>
      </c>
      <c r="D9" s="16">
        <v>3.3880657143465358</v>
      </c>
      <c r="E9" s="16">
        <v>3.8470640191841752</v>
      </c>
      <c r="F9" s="16">
        <v>3.4788735141611626</v>
      </c>
      <c r="G9" s="16">
        <v>3.3439592733207228</v>
      </c>
      <c r="H9" s="16">
        <v>3.7436698638194987</v>
      </c>
      <c r="I9" s="16">
        <v>3.3378293017554919</v>
      </c>
      <c r="J9" s="16">
        <v>3.4824285575712173</v>
      </c>
      <c r="K9" s="16">
        <v>3.9539714284175353</v>
      </c>
      <c r="L9" s="16">
        <v>4.0700109094123738</v>
      </c>
      <c r="M9" s="16">
        <v>4.0913987827832052</v>
      </c>
      <c r="N9" s="16">
        <v>4.4397097558091341</v>
      </c>
      <c r="O9" s="16">
        <v>4.3210582022442061</v>
      </c>
      <c r="P9" s="16">
        <v>2.8451369821454549</v>
      </c>
      <c r="Q9" s="16">
        <v>4.5111179950488705</v>
      </c>
      <c r="R9" s="16">
        <v>4.0416459638196054</v>
      </c>
      <c r="S9" s="16">
        <v>4.0599341999458218</v>
      </c>
      <c r="T9" s="16">
        <v>4.1372930867592057</v>
      </c>
      <c r="U9" s="16">
        <v>4.4177445958494808</v>
      </c>
      <c r="V9" s="16">
        <v>4.1993613018175484</v>
      </c>
      <c r="W9" s="16">
        <v>3.2234708500729465</v>
      </c>
      <c r="X9" s="16">
        <v>4.3161670605853146</v>
      </c>
      <c r="Y9" s="16">
        <v>4.290269937256812</v>
      </c>
      <c r="Z9" s="16">
        <v>4.2440210240877061</v>
      </c>
      <c r="AA9" s="16">
        <v>3.2234708500729443</v>
      </c>
      <c r="AB9" s="16">
        <v>4.5436656720545869</v>
      </c>
      <c r="AC9" s="16">
        <v>4.4262647879131736</v>
      </c>
      <c r="AD9" s="16">
        <v>4.4402778288046179</v>
      </c>
      <c r="AE9" s="16">
        <v>4.676162652895874</v>
      </c>
      <c r="AF9" s="16">
        <v>4.6825755912662581</v>
      </c>
      <c r="AG9" s="16">
        <v>4.641511993105726</v>
      </c>
      <c r="AH9" s="16">
        <v>4.436943389098448</v>
      </c>
      <c r="AI9" s="16">
        <v>4.462470522476222</v>
      </c>
      <c r="AJ9" s="16">
        <v>3.6099750793778345</v>
      </c>
      <c r="AK9" s="16">
        <v>3.612024086825973</v>
      </c>
      <c r="AL9" s="16">
        <v>3.5669437467284877</v>
      </c>
      <c r="AM9" s="16">
        <v>3.7222515133549336</v>
      </c>
      <c r="AN9" s="17">
        <v>3.7222515133549336</v>
      </c>
    </row>
    <row r="10" spans="2:40">
      <c r="B10" s="19" t="s">
        <v>28</v>
      </c>
      <c r="C10" s="16">
        <v>2.7062651934332091</v>
      </c>
      <c r="D10" s="16">
        <v>2.7880657143465357</v>
      </c>
      <c r="E10" s="16">
        <v>2.8270640191841752</v>
      </c>
      <c r="F10" s="16">
        <v>2.7588735141611629</v>
      </c>
      <c r="G10" s="16">
        <v>2.7839592733207228</v>
      </c>
      <c r="H10" s="16">
        <v>2.8436698638194988</v>
      </c>
      <c r="I10" s="16">
        <v>2.8778293017554919</v>
      </c>
      <c r="J10" s="16">
        <v>2.8924285575712174</v>
      </c>
      <c r="K10" s="16">
        <v>2.8924285575712174</v>
      </c>
      <c r="L10" s="16">
        <v>2.8924285575712174</v>
      </c>
      <c r="M10" s="16">
        <v>2.8768341263216151</v>
      </c>
      <c r="N10" s="16">
        <v>2.853037548176562</v>
      </c>
      <c r="O10" s="16">
        <v>2.8308367831698811</v>
      </c>
      <c r="P10" s="16">
        <v>2.8451369821454549</v>
      </c>
      <c r="Q10" s="16">
        <v>2.8044962208050817</v>
      </c>
      <c r="R10" s="16">
        <v>2.8044962208050817</v>
      </c>
      <c r="S10" s="16">
        <v>2.9238678065061863</v>
      </c>
      <c r="T10" s="16">
        <v>3.062722919148146</v>
      </c>
      <c r="U10" s="16">
        <v>3.2449264656825703</v>
      </c>
      <c r="V10" s="16">
        <v>3.2900616565211349</v>
      </c>
      <c r="W10" s="16">
        <v>3.2234708500729465</v>
      </c>
      <c r="X10" s="16">
        <v>3.2415968929742549</v>
      </c>
      <c r="Y10" s="16">
        <v>3.2156997696457523</v>
      </c>
      <c r="Z10" s="16">
        <v>3.1694508564766464</v>
      </c>
      <c r="AA10" s="16">
        <v>3.2234708500729443</v>
      </c>
      <c r="AB10" s="16">
        <v>3.0725246074637118</v>
      </c>
      <c r="AC10" s="16">
        <v>2.9551237233222989</v>
      </c>
      <c r="AD10" s="16">
        <v>3.0888507571633426</v>
      </c>
      <c r="AE10" s="16">
        <v>3.1180270968906996</v>
      </c>
      <c r="AF10" s="16">
        <v>3.1244400352610842</v>
      </c>
      <c r="AG10" s="16">
        <v>3.0833764371005521</v>
      </c>
      <c r="AH10" s="16">
        <v>3.0833764371005503</v>
      </c>
      <c r="AI10" s="16">
        <v>3.1089035704783248</v>
      </c>
      <c r="AJ10" s="16">
        <v>3.0960830106982993</v>
      </c>
      <c r="AK10" s="16">
        <v>3.1089035704783248</v>
      </c>
      <c r="AL10" s="16">
        <v>3.1089035704783248</v>
      </c>
      <c r="AM10" s="16">
        <v>3.1089035704783248</v>
      </c>
      <c r="AN10" s="17">
        <v>3.1089035704783248</v>
      </c>
    </row>
    <row r="11" spans="2:40">
      <c r="B11" s="19" t="s">
        <v>29</v>
      </c>
      <c r="C11" s="16">
        <v>0.85012323790017275</v>
      </c>
      <c r="D11" s="16">
        <v>0.6</v>
      </c>
      <c r="E11" s="16">
        <v>1.02</v>
      </c>
      <c r="F11" s="16">
        <v>0.72</v>
      </c>
      <c r="G11" s="16">
        <v>0.56000000000000005</v>
      </c>
      <c r="H11" s="16">
        <v>0.9</v>
      </c>
      <c r="I11" s="16">
        <v>0.46</v>
      </c>
      <c r="J11" s="16">
        <v>0.59</v>
      </c>
      <c r="K11" s="16">
        <v>1.0615428708463182</v>
      </c>
      <c r="L11" s="16">
        <v>1.1775823518411563</v>
      </c>
      <c r="M11" s="16">
        <v>1.2145646564615904</v>
      </c>
      <c r="N11" s="16">
        <v>1.5866722076325719</v>
      </c>
      <c r="O11" s="16">
        <v>1.4902214190743248</v>
      </c>
      <c r="P11" s="16">
        <v>0</v>
      </c>
      <c r="Q11" s="16">
        <v>1.7066217742437888</v>
      </c>
      <c r="R11" s="16">
        <v>1.2371497430145237</v>
      </c>
      <c r="S11" s="16">
        <v>1.1360663934396353</v>
      </c>
      <c r="T11" s="16">
        <v>1.0745701676110599</v>
      </c>
      <c r="U11" s="16">
        <v>1.1728181301669109</v>
      </c>
      <c r="V11" s="16">
        <v>0.90929964529641394</v>
      </c>
      <c r="W11" s="16">
        <v>0</v>
      </c>
      <c r="X11" s="16">
        <v>1.0745701676110599</v>
      </c>
      <c r="Y11" s="16">
        <v>1.0745701676110599</v>
      </c>
      <c r="Z11" s="16">
        <v>1.0745701676110599</v>
      </c>
      <c r="AA11" s="16">
        <v>0</v>
      </c>
      <c r="AB11" s="16">
        <v>1.4711410645908747</v>
      </c>
      <c r="AC11" s="16">
        <v>1.4711410645908747</v>
      </c>
      <c r="AD11" s="16">
        <v>1.3514270716412753</v>
      </c>
      <c r="AE11" s="16">
        <v>1.5581355560051739</v>
      </c>
      <c r="AF11" s="16">
        <v>1.5581355560051739</v>
      </c>
      <c r="AG11" s="16">
        <v>1.5581355560051739</v>
      </c>
      <c r="AH11" s="16">
        <v>1.3535669519978974</v>
      </c>
      <c r="AI11" s="16">
        <v>1.3535669519978974</v>
      </c>
      <c r="AJ11" s="16">
        <v>0.51389206867953519</v>
      </c>
      <c r="AK11" s="16">
        <v>0.50312051634764798</v>
      </c>
      <c r="AL11" s="16">
        <v>0.45804017625016297</v>
      </c>
      <c r="AM11" s="16">
        <v>0.6133479428766091</v>
      </c>
      <c r="AN11" s="17">
        <v>0.6133479428766091</v>
      </c>
    </row>
    <row r="12" spans="2:40">
      <c r="B12" s="18" t="s">
        <v>30</v>
      </c>
      <c r="C12" s="16">
        <v>15.516181747406803</v>
      </c>
      <c r="D12" s="16">
        <v>16.600977299033087</v>
      </c>
      <c r="E12" s="16">
        <v>15.892046664777965</v>
      </c>
      <c r="F12" s="16">
        <v>17.387631252700608</v>
      </c>
      <c r="G12" s="16">
        <v>16.949443658939824</v>
      </c>
      <c r="H12" s="16">
        <v>14.995254719238822</v>
      </c>
      <c r="I12" s="16">
        <v>16.71084224138415</v>
      </c>
      <c r="J12" s="16">
        <v>15.955606399022775</v>
      </c>
      <c r="K12" s="16">
        <v>2.5204052737302884</v>
      </c>
      <c r="L12" s="16">
        <v>2.7078258832638449</v>
      </c>
      <c r="M12" s="16">
        <v>2.9263336133898763</v>
      </c>
      <c r="N12" s="16">
        <v>2.9075817107616198</v>
      </c>
      <c r="O12" s="16">
        <v>3.0428436105994097</v>
      </c>
      <c r="P12" s="16">
        <v>8.8297809397824227E-8</v>
      </c>
      <c r="Q12" s="16">
        <v>0.69195871739753378</v>
      </c>
      <c r="R12" s="16">
        <v>0.95303052170593383</v>
      </c>
      <c r="S12" s="16">
        <v>1.0694926688991246</v>
      </c>
      <c r="T12" s="16">
        <v>0.83018590867055331</v>
      </c>
      <c r="U12" s="16">
        <v>0.78706309657684848</v>
      </c>
      <c r="V12" s="16">
        <v>0.40123204708915883</v>
      </c>
      <c r="W12" s="16">
        <v>0</v>
      </c>
      <c r="X12" s="16">
        <v>0.83018590867055331</v>
      </c>
      <c r="Y12" s="16">
        <v>0.83018590867055331</v>
      </c>
      <c r="Z12" s="16">
        <v>0.83018590867055331</v>
      </c>
      <c r="AA12" s="16">
        <v>0</v>
      </c>
      <c r="AB12" s="16">
        <v>1.315611286213741</v>
      </c>
      <c r="AC12" s="16">
        <v>1.315611286213741</v>
      </c>
      <c r="AD12" s="16">
        <v>1.0523543794679551</v>
      </c>
      <c r="AE12" s="16">
        <v>1.1541072991227079</v>
      </c>
      <c r="AF12" s="16">
        <v>1.1541072991227079</v>
      </c>
      <c r="AG12" s="16">
        <v>1.1541072991227079</v>
      </c>
      <c r="AH12" s="16">
        <v>0.96984633126839648</v>
      </c>
      <c r="AI12" s="16">
        <v>0.96984633126839648</v>
      </c>
      <c r="AJ12" s="16">
        <v>1.2252169037197016</v>
      </c>
      <c r="AK12" s="16">
        <v>1.170566254316231</v>
      </c>
      <c r="AL12" s="16">
        <v>1.0708365112433127</v>
      </c>
      <c r="AM12" s="16">
        <v>1.1467911452949942</v>
      </c>
      <c r="AN12" s="17">
        <v>1.1467911452949942</v>
      </c>
    </row>
    <row r="13" spans="2:40">
      <c r="B13" s="19" t="s">
        <v>31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7">
        <v>0</v>
      </c>
    </row>
    <row r="14" spans="2:40">
      <c r="B14" s="19" t="s">
        <v>32</v>
      </c>
      <c r="C14" s="16">
        <v>15.516181747406803</v>
      </c>
      <c r="D14" s="16">
        <v>16.600977299033087</v>
      </c>
      <c r="E14" s="16">
        <v>15.892046664777965</v>
      </c>
      <c r="F14" s="16">
        <v>17.387631252700608</v>
      </c>
      <c r="G14" s="16">
        <v>16.949443658939824</v>
      </c>
      <c r="H14" s="16">
        <v>14.995254719238822</v>
      </c>
      <c r="I14" s="16">
        <v>16.71084224138415</v>
      </c>
      <c r="J14" s="16">
        <v>15.955606399022775</v>
      </c>
      <c r="K14" s="16">
        <v>2.5204052737302884</v>
      </c>
      <c r="L14" s="16">
        <v>2.7078258832638449</v>
      </c>
      <c r="M14" s="16">
        <v>2.9263336133898763</v>
      </c>
      <c r="N14" s="16">
        <v>2.9075817107616198</v>
      </c>
      <c r="O14" s="16">
        <v>3.0428436105994097</v>
      </c>
      <c r="P14" s="16">
        <v>8.8297809397824227E-8</v>
      </c>
      <c r="Q14" s="16">
        <v>0.69195871739753378</v>
      </c>
      <c r="R14" s="16">
        <v>0.95303052170593383</v>
      </c>
      <c r="S14" s="16">
        <v>1.0694926688991246</v>
      </c>
      <c r="T14" s="16">
        <v>0.83018590867055331</v>
      </c>
      <c r="U14" s="16">
        <v>0.78706309657684848</v>
      </c>
      <c r="V14" s="16">
        <v>0.40123204708915883</v>
      </c>
      <c r="W14" s="16">
        <v>0</v>
      </c>
      <c r="X14" s="16">
        <v>0.83018590867055331</v>
      </c>
      <c r="Y14" s="16">
        <v>0.83018590867055331</v>
      </c>
      <c r="Z14" s="16">
        <v>0.83018590867055331</v>
      </c>
      <c r="AA14" s="16">
        <v>0</v>
      </c>
      <c r="AB14" s="16">
        <v>1.315611286213741</v>
      </c>
      <c r="AC14" s="16">
        <v>1.315611286213741</v>
      </c>
      <c r="AD14" s="16">
        <v>1.0523543794679551</v>
      </c>
      <c r="AE14" s="16">
        <v>1.1541072991227079</v>
      </c>
      <c r="AF14" s="16">
        <v>1.1541072991227079</v>
      </c>
      <c r="AG14" s="16">
        <v>1.1541072991227079</v>
      </c>
      <c r="AH14" s="16">
        <v>0.96984633126839648</v>
      </c>
      <c r="AI14" s="16">
        <v>0.96984633126839648</v>
      </c>
      <c r="AJ14" s="16">
        <v>1.2252169037197016</v>
      </c>
      <c r="AK14" s="16">
        <v>1.170566254316231</v>
      </c>
      <c r="AL14" s="16">
        <v>1.0708365112433127</v>
      </c>
      <c r="AM14" s="16">
        <v>1.1467911452949942</v>
      </c>
      <c r="AN14" s="17">
        <v>1.1467911452949942</v>
      </c>
    </row>
    <row r="15" spans="2:40">
      <c r="B15" s="18" t="s">
        <v>33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7">
        <v>0</v>
      </c>
    </row>
    <row r="16" spans="2:40">
      <c r="B16" s="18" t="s">
        <v>34</v>
      </c>
      <c r="C16" s="16">
        <v>111.96784804642402</v>
      </c>
      <c r="D16" s="16">
        <v>116.10822313715077</v>
      </c>
      <c r="E16" s="16">
        <v>119.08485274373997</v>
      </c>
      <c r="F16" s="16">
        <v>119.83470535208863</v>
      </c>
      <c r="G16" s="16">
        <v>101.20796101092479</v>
      </c>
      <c r="H16" s="16">
        <v>101.34286084695076</v>
      </c>
      <c r="I16" s="16">
        <v>107.20608261966218</v>
      </c>
      <c r="J16" s="16">
        <v>98.117224543348001</v>
      </c>
      <c r="K16" s="16">
        <v>91.675918980148623</v>
      </c>
      <c r="L16" s="16">
        <v>97.172264748199623</v>
      </c>
      <c r="M16" s="16">
        <v>100.97792860739891</v>
      </c>
      <c r="N16" s="16">
        <v>103.76077188569565</v>
      </c>
      <c r="O16" s="16">
        <v>114.23038772891648</v>
      </c>
      <c r="P16" s="16">
        <v>108.22223262529306</v>
      </c>
      <c r="Q16" s="16">
        <v>116.39068970274801</v>
      </c>
      <c r="R16" s="16">
        <v>118.82519662140344</v>
      </c>
      <c r="S16" s="16">
        <v>119.71233304626061</v>
      </c>
      <c r="T16" s="16">
        <v>116.02345139716608</v>
      </c>
      <c r="U16" s="16">
        <v>112.68232419623801</v>
      </c>
      <c r="V16" s="16">
        <v>113.82316819666082</v>
      </c>
      <c r="W16" s="16">
        <v>102.47111551637182</v>
      </c>
      <c r="X16" s="16">
        <v>119.03053245505981</v>
      </c>
      <c r="Y16" s="16">
        <v>123.6868833427739</v>
      </c>
      <c r="Z16" s="16">
        <v>102.33460877384411</v>
      </c>
      <c r="AA16" s="16">
        <v>120.47127375414873</v>
      </c>
      <c r="AB16" s="16">
        <v>107.95889664681049</v>
      </c>
      <c r="AC16" s="16">
        <v>133.35407736319095</v>
      </c>
      <c r="AD16" s="16">
        <v>119.92444160317096</v>
      </c>
      <c r="AE16" s="16">
        <v>129.06717753810173</v>
      </c>
      <c r="AF16" s="16">
        <v>128.90404462325739</v>
      </c>
      <c r="AG16" s="16">
        <v>132.8905052519757</v>
      </c>
      <c r="AH16" s="16">
        <v>133.15037895385299</v>
      </c>
      <c r="AI16" s="16">
        <v>141.03326735302858</v>
      </c>
      <c r="AJ16" s="16">
        <v>125.24531098104859</v>
      </c>
      <c r="AK16" s="16">
        <v>137.63482576731349</v>
      </c>
      <c r="AL16" s="16">
        <v>146.34993732998998</v>
      </c>
      <c r="AM16" s="16">
        <v>148.57699893556901</v>
      </c>
      <c r="AN16" s="17">
        <v>157.06199814968102</v>
      </c>
    </row>
    <row r="17" spans="2:43">
      <c r="B17" s="19" t="s">
        <v>35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5.8350004763265698E-2</v>
      </c>
      <c r="V17" s="16">
        <v>6.1405047745557537E-2</v>
      </c>
      <c r="W17" s="16">
        <v>5.8705132505870512E-2</v>
      </c>
      <c r="X17" s="16">
        <v>5.9440050463389779E-2</v>
      </c>
      <c r="Y17" s="16">
        <v>5.8390055101145873E-2</v>
      </c>
      <c r="Z17" s="16">
        <v>5.6514899172806422E-2</v>
      </c>
      <c r="AA17" s="16">
        <v>5.5629981153924757E-2</v>
      </c>
      <c r="AB17" s="16">
        <v>5.2585037517814529E-2</v>
      </c>
      <c r="AC17" s="16">
        <v>4.7825034551147415E-2</v>
      </c>
      <c r="AD17" s="16">
        <v>5.3244896096388473E-2</v>
      </c>
      <c r="AE17" s="16">
        <v>5.459877366035723E-2</v>
      </c>
      <c r="AF17" s="16">
        <v>5.468994151524622E-2</v>
      </c>
      <c r="AG17" s="16">
        <v>5.268001513744109E-2</v>
      </c>
      <c r="AH17" s="16">
        <v>5.5569920569035994E-2</v>
      </c>
      <c r="AI17" s="16">
        <v>5.4055008141346131E-2</v>
      </c>
      <c r="AJ17" s="16">
        <v>5.3479904652969992E-2</v>
      </c>
      <c r="AK17" s="16">
        <v>5.5775114737378888E-2</v>
      </c>
      <c r="AL17" s="16">
        <v>5.2220100262592509E-2</v>
      </c>
      <c r="AM17" s="16">
        <v>5.3984972346473349E-2</v>
      </c>
      <c r="AN17" s="17">
        <v>5.8520040128027521E-2</v>
      </c>
    </row>
    <row r="18" spans="2:43">
      <c r="B18" s="19" t="s">
        <v>36</v>
      </c>
      <c r="C18" s="16">
        <v>62.816121514786573</v>
      </c>
      <c r="D18" s="16">
        <v>68.821188889578067</v>
      </c>
      <c r="E18" s="16">
        <v>71.52901586652203</v>
      </c>
      <c r="F18" s="16">
        <v>73.666515530710683</v>
      </c>
      <c r="G18" s="16">
        <v>73.215226899671904</v>
      </c>
      <c r="H18" s="16">
        <v>72.113582700932483</v>
      </c>
      <c r="I18" s="16">
        <v>77.636462651746058</v>
      </c>
      <c r="J18" s="16">
        <v>71.543150287013447</v>
      </c>
      <c r="K18" s="16">
        <v>68.112042065720175</v>
      </c>
      <c r="L18" s="16">
        <v>73.718896258790494</v>
      </c>
      <c r="M18" s="16">
        <v>76.739089129599776</v>
      </c>
      <c r="N18" s="16">
        <v>78.781289979774215</v>
      </c>
      <c r="O18" s="16">
        <v>89.448988587546125</v>
      </c>
      <c r="P18" s="16">
        <v>83.231974572150975</v>
      </c>
      <c r="Q18" s="16">
        <v>91.214125013750902</v>
      </c>
      <c r="R18" s="16">
        <v>93.259082255347209</v>
      </c>
      <c r="S18" s="16">
        <v>94.385866751388789</v>
      </c>
      <c r="T18" s="16">
        <v>90.631761460856524</v>
      </c>
      <c r="U18" s="16">
        <v>87.165441531417457</v>
      </c>
      <c r="V18" s="16">
        <v>86.368750244476601</v>
      </c>
      <c r="W18" s="16">
        <v>75.343542168822992</v>
      </c>
      <c r="X18" s="16">
        <v>91.952552602147222</v>
      </c>
      <c r="Y18" s="16">
        <v>96.481506742029978</v>
      </c>
      <c r="Z18" s="16">
        <v>99.438686539049229</v>
      </c>
      <c r="AA18" s="16">
        <v>117.72181174927215</v>
      </c>
      <c r="AB18" s="16">
        <v>106.2162820947439</v>
      </c>
      <c r="AC18" s="16">
        <v>131.74510645258175</v>
      </c>
      <c r="AD18" s="16">
        <v>117.79056810665449</v>
      </c>
      <c r="AE18" s="16">
        <v>127.77930995087104</v>
      </c>
      <c r="AF18" s="16">
        <v>127.61409774785191</v>
      </c>
      <c r="AG18" s="16">
        <v>131.52548937224336</v>
      </c>
      <c r="AH18" s="16">
        <v>131.55887851203383</v>
      </c>
      <c r="AI18" s="16">
        <v>139.78637569331281</v>
      </c>
      <c r="AJ18" s="16">
        <v>124.12895158005219</v>
      </c>
      <c r="AK18" s="16">
        <v>136.50018394843408</v>
      </c>
      <c r="AL18" s="16">
        <v>145.21846152355539</v>
      </c>
      <c r="AM18" s="16">
        <v>147.26010120774555</v>
      </c>
      <c r="AN18" s="17">
        <v>154.95513131374398</v>
      </c>
    </row>
    <row r="19" spans="2:43">
      <c r="B19" s="19" t="s">
        <v>37</v>
      </c>
      <c r="C19" s="16">
        <v>48.263338127799642</v>
      </c>
      <c r="D19" s="16">
        <v>46.424162606996958</v>
      </c>
      <c r="E19" s="16">
        <v>46.837592582150876</v>
      </c>
      <c r="F19" s="16">
        <v>45.6214031284985</v>
      </c>
      <c r="G19" s="16">
        <v>27.334295806957513</v>
      </c>
      <c r="H19" s="16">
        <v>28.76694579872445</v>
      </c>
      <c r="I19" s="16">
        <v>28.434734082595398</v>
      </c>
      <c r="J19" s="16">
        <v>26.100187375739374</v>
      </c>
      <c r="K19" s="16">
        <v>23.033851071704067</v>
      </c>
      <c r="L19" s="16">
        <v>22.78114471722796</v>
      </c>
      <c r="M19" s="16">
        <v>22.806570931992908</v>
      </c>
      <c r="N19" s="16">
        <v>24.122936306820556</v>
      </c>
      <c r="O19" s="16">
        <v>24.118489060312328</v>
      </c>
      <c r="P19" s="16">
        <v>24.284035004246423</v>
      </c>
      <c r="Q19" s="16">
        <v>24.45582042157573</v>
      </c>
      <c r="R19" s="16">
        <v>24.864275631225158</v>
      </c>
      <c r="S19" s="16">
        <v>24.622284365604241</v>
      </c>
      <c r="T19" s="16">
        <v>24.695879583073879</v>
      </c>
      <c r="U19" s="16">
        <v>24.745282548286418</v>
      </c>
      <c r="V19" s="16">
        <v>26.685357545167278</v>
      </c>
      <c r="W19" s="16">
        <v>26.337773985194634</v>
      </c>
      <c r="X19" s="16">
        <v>26.276312386268955</v>
      </c>
      <c r="Y19" s="16">
        <v>26.260024989900138</v>
      </c>
      <c r="Z19" s="16">
        <v>1.9094490887426998</v>
      </c>
      <c r="AA19" s="16">
        <v>1.8695220773530925</v>
      </c>
      <c r="AB19" s="16">
        <v>0.96509387961980087</v>
      </c>
      <c r="AC19" s="16">
        <v>0.88111953827844514</v>
      </c>
      <c r="AD19" s="16">
        <v>0.96330517667607263</v>
      </c>
      <c r="AE19" s="16">
        <v>0.4369857774111181</v>
      </c>
      <c r="AF19" s="16">
        <v>0.44248543693600384</v>
      </c>
      <c r="AG19" s="16">
        <v>0.4579804198826431</v>
      </c>
      <c r="AH19" s="16">
        <v>0.49035674630047527</v>
      </c>
      <c r="AI19" s="16">
        <v>0.50127179996754345</v>
      </c>
      <c r="AJ19" s="16">
        <v>0.4338874695932044</v>
      </c>
      <c r="AK19" s="16">
        <v>0.4337328222121381</v>
      </c>
      <c r="AL19" s="16">
        <v>0.38540302848170516</v>
      </c>
      <c r="AM19" s="16">
        <v>0.37296649003749471</v>
      </c>
      <c r="AN19" s="17">
        <v>0.59586245926204451</v>
      </c>
    </row>
    <row r="20" spans="2:43">
      <c r="B20" s="19" t="s">
        <v>38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7">
        <v>0</v>
      </c>
    </row>
    <row r="21" spans="2:43">
      <c r="B21" s="19" t="s">
        <v>39</v>
      </c>
      <c r="C21" s="16">
        <v>0.88838840383780926</v>
      </c>
      <c r="D21" s="16">
        <v>0.86287164057575405</v>
      </c>
      <c r="E21" s="16">
        <v>0.71824429506707232</v>
      </c>
      <c r="F21" s="16">
        <v>0.54678669287945125</v>
      </c>
      <c r="G21" s="16">
        <v>0.65843830429536687</v>
      </c>
      <c r="H21" s="16">
        <v>0.46233234729381212</v>
      </c>
      <c r="I21" s="16">
        <v>1.1348858853207306</v>
      </c>
      <c r="J21" s="16">
        <v>0.47388688059517425</v>
      </c>
      <c r="K21" s="16">
        <v>0.53002584272438102</v>
      </c>
      <c r="L21" s="16">
        <v>0.67222377218116747</v>
      </c>
      <c r="M21" s="16">
        <v>1.4322685458062281</v>
      </c>
      <c r="N21" s="16">
        <v>0.85654559910088401</v>
      </c>
      <c r="O21" s="16">
        <v>0.66291008105803129</v>
      </c>
      <c r="P21" s="16">
        <v>0.70622304889566756</v>
      </c>
      <c r="Q21" s="16">
        <v>0.72074426742136699</v>
      </c>
      <c r="R21" s="16">
        <v>0.7018387348310704</v>
      </c>
      <c r="S21" s="16">
        <v>0.70418192926757639</v>
      </c>
      <c r="T21" s="16">
        <v>0.69581035323568186</v>
      </c>
      <c r="U21" s="16">
        <v>0.71325011177087116</v>
      </c>
      <c r="V21" s="16">
        <v>0.70765535927138801</v>
      </c>
      <c r="W21" s="16">
        <v>0.73109422984834216</v>
      </c>
      <c r="X21" s="16">
        <v>0.74222741618024857</v>
      </c>
      <c r="Y21" s="16">
        <v>0.88696155574265201</v>
      </c>
      <c r="Z21" s="16">
        <v>0.92995824687937056</v>
      </c>
      <c r="AA21" s="16">
        <v>0.82430994636954202</v>
      </c>
      <c r="AB21" s="16">
        <v>0.72493563492896351</v>
      </c>
      <c r="AC21" s="16">
        <v>0.68002633777959276</v>
      </c>
      <c r="AD21" s="16">
        <v>1.1173234237440075</v>
      </c>
      <c r="AE21" s="16">
        <v>0.79628303615922713</v>
      </c>
      <c r="AF21" s="16">
        <v>0.79277149695423565</v>
      </c>
      <c r="AG21" s="16">
        <v>0.85435544471225866</v>
      </c>
      <c r="AH21" s="16">
        <v>1.0455737749496496</v>
      </c>
      <c r="AI21" s="16">
        <v>0.69156485160688919</v>
      </c>
      <c r="AJ21" s="16">
        <v>0.62899202675021848</v>
      </c>
      <c r="AK21" s="16">
        <v>0.64513388192990273</v>
      </c>
      <c r="AL21" s="16">
        <v>0.69385267769028136</v>
      </c>
      <c r="AM21" s="16">
        <v>0.88994626543946476</v>
      </c>
      <c r="AN21" s="17">
        <v>1.4524843365469731</v>
      </c>
    </row>
    <row r="22" spans="2:43">
      <c r="B22" s="18" t="s">
        <v>40</v>
      </c>
      <c r="C22" s="16">
        <v>62.144923898183997</v>
      </c>
      <c r="D22" s="16">
        <v>65.500751043389997</v>
      </c>
      <c r="E22" s="16">
        <v>61.315860225525007</v>
      </c>
      <c r="F22" s="16">
        <v>57.918140848327006</v>
      </c>
      <c r="G22" s="16">
        <v>63.978127671657006</v>
      </c>
      <c r="H22" s="16">
        <v>66.788317664911006</v>
      </c>
      <c r="I22" s="16">
        <v>58.889407005781997</v>
      </c>
      <c r="J22" s="16">
        <v>58.608348714842002</v>
      </c>
      <c r="K22" s="16">
        <v>61.652243986184999</v>
      </c>
      <c r="L22" s="16">
        <v>52.849259318117007</v>
      </c>
      <c r="M22" s="16">
        <v>50.378047790259998</v>
      </c>
      <c r="N22" s="16">
        <v>42.222678306063997</v>
      </c>
      <c r="O22" s="16">
        <v>40.262658752674</v>
      </c>
      <c r="P22" s="16">
        <v>53.094401008120002</v>
      </c>
      <c r="Q22" s="16">
        <v>47.606772208255997</v>
      </c>
      <c r="R22" s="16">
        <v>47.036021870934995</v>
      </c>
      <c r="S22" s="16">
        <v>49.698816007733996</v>
      </c>
      <c r="T22" s="16">
        <v>53.818401461796</v>
      </c>
      <c r="U22" s="16">
        <v>69.735549102920018</v>
      </c>
      <c r="V22" s="16">
        <v>75.224076656994995</v>
      </c>
      <c r="W22" s="16">
        <v>67.917372601006008</v>
      </c>
      <c r="X22" s="16">
        <v>59.208234239328007</v>
      </c>
      <c r="Y22" s="16">
        <v>75.405188058527983</v>
      </c>
      <c r="Z22" s="16">
        <v>74.844149694140995</v>
      </c>
      <c r="AA22" s="16">
        <v>52.580306444643099</v>
      </c>
      <c r="AB22" s="16">
        <v>44.419839603456978</v>
      </c>
      <c r="AC22" s="16">
        <v>37.774203639637655</v>
      </c>
      <c r="AD22" s="16">
        <v>47.762596249771477</v>
      </c>
      <c r="AE22" s="16">
        <v>37.996458211419018</v>
      </c>
      <c r="AF22" s="16">
        <v>34.932427724045226</v>
      </c>
      <c r="AG22" s="16">
        <v>26.687347151580429</v>
      </c>
      <c r="AH22" s="16">
        <v>33.682767103385594</v>
      </c>
      <c r="AI22" s="16">
        <v>24.159993091117002</v>
      </c>
      <c r="AJ22" s="16">
        <v>23.816185495832105</v>
      </c>
      <c r="AK22" s="16">
        <v>33.11354482969984</v>
      </c>
      <c r="AL22" s="16">
        <v>31.803652136955254</v>
      </c>
      <c r="AM22" s="16">
        <v>38.779845588127102</v>
      </c>
      <c r="AN22" s="17">
        <v>45.763594786163097</v>
      </c>
    </row>
    <row r="23" spans="2:43">
      <c r="B23" s="19" t="s">
        <v>41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7">
        <v>0</v>
      </c>
    </row>
    <row r="24" spans="2:43">
      <c r="B24" s="19" t="s">
        <v>42</v>
      </c>
      <c r="C24" s="16">
        <v>0.43673419999999996</v>
      </c>
      <c r="D24" s="16">
        <v>0.78335040000000011</v>
      </c>
      <c r="E24" s="16">
        <v>0.39152400000000004</v>
      </c>
      <c r="F24" s="16">
        <v>0.64527840000000003</v>
      </c>
      <c r="G24" s="16">
        <v>0.38077760000000005</v>
      </c>
      <c r="H24" s="16">
        <v>0.31984490000000004</v>
      </c>
      <c r="I24" s="16">
        <v>8.4797999999999998E-2</v>
      </c>
      <c r="J24" s="16">
        <v>0.28482599999999997</v>
      </c>
      <c r="K24" s="16">
        <v>0.218079</v>
      </c>
      <c r="L24" s="16">
        <v>0.19691980000000003</v>
      </c>
      <c r="M24" s="16">
        <v>0.37671750000000004</v>
      </c>
      <c r="N24" s="16">
        <v>0.29206589999999999</v>
      </c>
      <c r="O24" s="16">
        <v>0.11106000000000001</v>
      </c>
      <c r="P24" s="16">
        <v>0.40316089999999993</v>
      </c>
      <c r="Q24" s="16">
        <v>0.27284999999999998</v>
      </c>
      <c r="R24" s="16">
        <v>0.70524330000000002</v>
      </c>
      <c r="S24" s="16">
        <v>0.57321599999999995</v>
      </c>
      <c r="T24" s="16">
        <v>0.57779399999999992</v>
      </c>
      <c r="U24" s="16">
        <v>1.1260559999999999</v>
      </c>
      <c r="V24" s="16">
        <v>1.1522159999999999</v>
      </c>
      <c r="W24" s="16">
        <v>1.1337680000000001</v>
      </c>
      <c r="X24" s="16">
        <v>1.1268718</v>
      </c>
      <c r="Y24" s="16">
        <v>21.1048726</v>
      </c>
      <c r="Z24" s="16">
        <v>1.1056760999999999</v>
      </c>
      <c r="AA24" s="16">
        <v>1.0920960000000002</v>
      </c>
      <c r="AB24" s="16">
        <v>0.77011239999999992</v>
      </c>
      <c r="AC24" s="16">
        <v>0.55034839999999996</v>
      </c>
      <c r="AD24" s="16">
        <v>0.1730092</v>
      </c>
      <c r="AE24" s="16">
        <v>0.22868910000000001</v>
      </c>
      <c r="AF24" s="16">
        <v>0.34581820000000002</v>
      </c>
      <c r="AG24" s="16">
        <v>0.38028279999999998</v>
      </c>
      <c r="AH24" s="16">
        <v>0.12075029999999999</v>
      </c>
      <c r="AI24" s="16">
        <v>5.2962000000000002E-2</v>
      </c>
      <c r="AJ24" s="16">
        <v>9.2073800000000011E-2</v>
      </c>
      <c r="AK24" s="16">
        <v>2.70998E-2</v>
      </c>
      <c r="AL24" s="16">
        <v>3.6776465999999997</v>
      </c>
      <c r="AM24" s="16">
        <v>3.3616109999999999</v>
      </c>
      <c r="AN24" s="17">
        <v>2.5776780000000001</v>
      </c>
    </row>
    <row r="25" spans="2:43">
      <c r="B25" s="19" t="s">
        <v>43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7">
        <v>0</v>
      </c>
    </row>
    <row r="26" spans="2:43">
      <c r="B26" s="19" t="s">
        <v>44</v>
      </c>
      <c r="C26" s="16">
        <v>61.708189698184</v>
      </c>
      <c r="D26" s="16">
        <v>64.717400643389993</v>
      </c>
      <c r="E26" s="16">
        <v>60.92433622552501</v>
      </c>
      <c r="F26" s="16">
        <v>57.272862448327004</v>
      </c>
      <c r="G26" s="16">
        <v>63.597350071657004</v>
      </c>
      <c r="H26" s="16">
        <v>66.468472764910999</v>
      </c>
      <c r="I26" s="16">
        <v>58.804609005781998</v>
      </c>
      <c r="J26" s="16">
        <v>58.323522714841999</v>
      </c>
      <c r="K26" s="16">
        <v>61.434164986184996</v>
      </c>
      <c r="L26" s="16">
        <v>52.652339518117003</v>
      </c>
      <c r="M26" s="16">
        <v>50.00133029026</v>
      </c>
      <c r="N26" s="16">
        <v>41.930612406064</v>
      </c>
      <c r="O26" s="16">
        <v>40.151598752673998</v>
      </c>
      <c r="P26" s="16">
        <v>52.691240108119999</v>
      </c>
      <c r="Q26" s="16">
        <v>47.333922208255998</v>
      </c>
      <c r="R26" s="16">
        <v>46.330778570934996</v>
      </c>
      <c r="S26" s="16">
        <v>49.125600007733993</v>
      </c>
      <c r="T26" s="16">
        <v>53.240607461796003</v>
      </c>
      <c r="U26" s="16">
        <v>68.609493102920013</v>
      </c>
      <c r="V26" s="16">
        <v>74.071860656995</v>
      </c>
      <c r="W26" s="16">
        <v>66.783604601006004</v>
      </c>
      <c r="X26" s="16">
        <v>58.081362439328004</v>
      </c>
      <c r="Y26" s="16">
        <v>54.30031545852799</v>
      </c>
      <c r="Z26" s="16">
        <v>73.738473594140999</v>
      </c>
      <c r="AA26" s="16">
        <v>51.488210444643101</v>
      </c>
      <c r="AB26" s="16">
        <v>43.649727203456976</v>
      </c>
      <c r="AC26" s="16">
        <v>37.223855239637658</v>
      </c>
      <c r="AD26" s="16">
        <v>47.589587049771474</v>
      </c>
      <c r="AE26" s="16">
        <v>37.767769111419021</v>
      </c>
      <c r="AF26" s="16">
        <v>34.58660952404523</v>
      </c>
      <c r="AG26" s="16">
        <v>26.307064351580429</v>
      </c>
      <c r="AH26" s="16">
        <v>33.562016803385596</v>
      </c>
      <c r="AI26" s="16">
        <v>24.107031091117001</v>
      </c>
      <c r="AJ26" s="16">
        <v>23.724111695832104</v>
      </c>
      <c r="AK26" s="16">
        <v>33.086445029699838</v>
      </c>
      <c r="AL26" s="16">
        <v>28.126005536955255</v>
      </c>
      <c r="AM26" s="16">
        <v>35.418234588127099</v>
      </c>
      <c r="AN26" s="17">
        <v>43.185916786163098</v>
      </c>
    </row>
    <row r="27" spans="2:43">
      <c r="B27" s="15" t="s">
        <v>45</v>
      </c>
      <c r="C27" s="16">
        <v>405.81743063859597</v>
      </c>
      <c r="D27" s="16">
        <v>414.15703042569618</v>
      </c>
      <c r="E27" s="16">
        <v>423.62156337821114</v>
      </c>
      <c r="F27" s="16">
        <v>422.39906324527198</v>
      </c>
      <c r="G27" s="16">
        <v>417.91406470225724</v>
      </c>
      <c r="H27" s="16">
        <v>430.39436690938015</v>
      </c>
      <c r="I27" s="16">
        <v>436.07201212135755</v>
      </c>
      <c r="J27" s="16">
        <v>437.98439269161474</v>
      </c>
      <c r="K27" s="16">
        <v>485.24850100796255</v>
      </c>
      <c r="L27" s="16">
        <v>485.29289798452601</v>
      </c>
      <c r="M27" s="16">
        <v>489.3793608682015</v>
      </c>
      <c r="N27" s="16">
        <v>502.72851571264488</v>
      </c>
      <c r="O27" s="16">
        <v>542.94609242982835</v>
      </c>
      <c r="P27" s="16">
        <v>435.6013304420506</v>
      </c>
      <c r="Q27" s="16">
        <v>552.14748895509967</v>
      </c>
      <c r="R27" s="16">
        <v>539.10756617247375</v>
      </c>
      <c r="S27" s="16">
        <v>565.73764085993685</v>
      </c>
      <c r="T27" s="16">
        <v>581.67702509521143</v>
      </c>
      <c r="U27" s="16">
        <v>625.29385528506123</v>
      </c>
      <c r="V27" s="16">
        <v>644.41142658111448</v>
      </c>
      <c r="W27" s="16">
        <v>625.33848594894857</v>
      </c>
      <c r="X27" s="16">
        <v>625.77460311289894</v>
      </c>
      <c r="Y27" s="16">
        <v>651.39519005991292</v>
      </c>
      <c r="Z27" s="16">
        <v>652.5344974403065</v>
      </c>
      <c r="AA27" s="16">
        <v>649.25999016767014</v>
      </c>
      <c r="AB27" s="16">
        <v>705.66988543910975</v>
      </c>
      <c r="AC27" s="16">
        <v>716.25048265166674</v>
      </c>
      <c r="AD27" s="16">
        <v>708.79828815567816</v>
      </c>
      <c r="AE27" s="16">
        <v>651.58750342768758</v>
      </c>
      <c r="AF27" s="16">
        <v>668.31448697200699</v>
      </c>
      <c r="AG27" s="16">
        <v>647.61634252507292</v>
      </c>
      <c r="AH27" s="16">
        <v>661.70213381919257</v>
      </c>
      <c r="AI27" s="16">
        <v>660.74367438572381</v>
      </c>
      <c r="AJ27" s="16">
        <v>664.46750908846275</v>
      </c>
      <c r="AK27" s="16">
        <v>682.74352186713008</v>
      </c>
      <c r="AL27" s="16">
        <v>683.10132729129259</v>
      </c>
      <c r="AM27" s="16">
        <v>688.07631262470977</v>
      </c>
      <c r="AN27" s="17">
        <v>693.71647185416782</v>
      </c>
    </row>
    <row r="28" spans="2:43">
      <c r="B28" s="18" t="s">
        <v>27</v>
      </c>
      <c r="C28" s="16">
        <v>106.90846076364305</v>
      </c>
      <c r="D28" s="16">
        <v>107.97284496307553</v>
      </c>
      <c r="E28" s="16">
        <v>114.62146526859007</v>
      </c>
      <c r="F28" s="16">
        <v>117.39027665369881</v>
      </c>
      <c r="G28" s="16">
        <v>129.88260706810161</v>
      </c>
      <c r="H28" s="16">
        <v>140.83339537471247</v>
      </c>
      <c r="I28" s="16">
        <v>143.79672857868991</v>
      </c>
      <c r="J28" s="16">
        <v>147.71673377207227</v>
      </c>
      <c r="K28" s="16">
        <v>190.03045761114979</v>
      </c>
      <c r="L28" s="16">
        <v>191.79747750907003</v>
      </c>
      <c r="M28" s="16">
        <v>199.44776902276612</v>
      </c>
      <c r="N28" s="16">
        <v>206.83541564757834</v>
      </c>
      <c r="O28" s="16">
        <v>245.08916214329872</v>
      </c>
      <c r="P28" s="16">
        <v>139.48291548467736</v>
      </c>
      <c r="Q28" s="16">
        <v>251.942310871291</v>
      </c>
      <c r="R28" s="16">
        <v>232.30282891971405</v>
      </c>
      <c r="S28" s="16">
        <v>250.69230383917463</v>
      </c>
      <c r="T28" s="16">
        <v>255.33720970243854</v>
      </c>
      <c r="U28" s="16">
        <v>290.91419401474377</v>
      </c>
      <c r="V28" s="16">
        <v>302.05711539458707</v>
      </c>
      <c r="W28" s="16">
        <v>270.68535467723916</v>
      </c>
      <c r="X28" s="16">
        <v>274.62731445671409</v>
      </c>
      <c r="Y28" s="16">
        <v>278.75249207419029</v>
      </c>
      <c r="Z28" s="16">
        <v>283.2520231735752</v>
      </c>
      <c r="AA28" s="16">
        <v>288.19671162967802</v>
      </c>
      <c r="AB28" s="16">
        <v>347.714179388498</v>
      </c>
      <c r="AC28" s="16">
        <v>366.01588120311055</v>
      </c>
      <c r="AD28" s="16">
        <v>364.84334445053628</v>
      </c>
      <c r="AE28" s="16">
        <v>374.35602829708517</v>
      </c>
      <c r="AF28" s="16">
        <v>364.92002929182098</v>
      </c>
      <c r="AG28" s="16">
        <v>357.17870064173809</v>
      </c>
      <c r="AH28" s="16">
        <v>356.85872500692386</v>
      </c>
      <c r="AI28" s="16">
        <v>356.39491479505574</v>
      </c>
      <c r="AJ28" s="16">
        <v>350.54630316313614</v>
      </c>
      <c r="AK28" s="16">
        <v>357.16975197290805</v>
      </c>
      <c r="AL28" s="16">
        <v>353.28498228618093</v>
      </c>
      <c r="AM28" s="16">
        <v>350.73185263485686</v>
      </c>
      <c r="AN28" s="17">
        <v>348.49926436135058</v>
      </c>
      <c r="AQ28" s="1"/>
    </row>
    <row r="29" spans="2:43">
      <c r="B29" s="19" t="s">
        <v>28</v>
      </c>
      <c r="C29" s="16">
        <v>88.727582023643052</v>
      </c>
      <c r="D29" s="16">
        <v>91.101966223075536</v>
      </c>
      <c r="E29" s="16">
        <v>97.095586528590076</v>
      </c>
      <c r="F29" s="16">
        <v>102.0793979136988</v>
      </c>
      <c r="G29" s="16">
        <v>113.10172832810161</v>
      </c>
      <c r="H29" s="16">
        <v>124.54251637471248</v>
      </c>
      <c r="I29" s="16">
        <v>127.8558495786899</v>
      </c>
      <c r="J29" s="16">
        <v>130.62585477207227</v>
      </c>
      <c r="K29" s="16">
        <v>180.39895285252084</v>
      </c>
      <c r="L29" s="16">
        <v>182.39246480909898</v>
      </c>
      <c r="M29" s="16">
        <v>190.190795410091</v>
      </c>
      <c r="N29" s="16">
        <v>197.53961424856922</v>
      </c>
      <c r="O29" s="16">
        <v>208.76248446088337</v>
      </c>
      <c r="P29" s="16">
        <v>139.19203648467737</v>
      </c>
      <c r="Q29" s="16">
        <v>216.62512634769502</v>
      </c>
      <c r="R29" s="16">
        <v>225.76100983312324</v>
      </c>
      <c r="S29" s="16">
        <v>245.16151448491109</v>
      </c>
      <c r="T29" s="16">
        <v>249.88437253331787</v>
      </c>
      <c r="U29" s="16">
        <v>256.94047861018333</v>
      </c>
      <c r="V29" s="16">
        <v>266.6965659880214</v>
      </c>
      <c r="W29" s="16">
        <v>265.1545653229756</v>
      </c>
      <c r="X29" s="16">
        <v>269.17447728759339</v>
      </c>
      <c r="Y29" s="16">
        <v>273.29965490506959</v>
      </c>
      <c r="Z29" s="16">
        <v>277.7991860044545</v>
      </c>
      <c r="AA29" s="16">
        <v>257.40483103411594</v>
      </c>
      <c r="AB29" s="16">
        <v>312.61250097642608</v>
      </c>
      <c r="AC29" s="16">
        <v>333.07518493225365</v>
      </c>
      <c r="AD29" s="16">
        <v>329.89852425140231</v>
      </c>
      <c r="AE29" s="16">
        <v>339.24937159607254</v>
      </c>
      <c r="AF29" s="16">
        <v>329.77250169917983</v>
      </c>
      <c r="AG29" s="16">
        <v>321.59629838511381</v>
      </c>
      <c r="AH29" s="16">
        <v>322.24612449526319</v>
      </c>
      <c r="AI29" s="16">
        <v>320.18187160536701</v>
      </c>
      <c r="AJ29" s="16">
        <v>315.20553687749828</v>
      </c>
      <c r="AK29" s="16">
        <v>321.98527318666049</v>
      </c>
      <c r="AL29" s="16">
        <v>316.73591713005959</v>
      </c>
      <c r="AM29" s="16">
        <v>314.83945159013132</v>
      </c>
      <c r="AN29" s="17">
        <v>312.60686331662504</v>
      </c>
    </row>
    <row r="30" spans="2:43">
      <c r="B30" s="19" t="s">
        <v>29</v>
      </c>
      <c r="C30" s="16">
        <v>18.180878740000001</v>
      </c>
      <c r="D30" s="16">
        <v>16.870878739999998</v>
      </c>
      <c r="E30" s="16">
        <v>17.52587874</v>
      </c>
      <c r="F30" s="16">
        <v>15.31087874</v>
      </c>
      <c r="G30" s="16">
        <v>16.780878739999999</v>
      </c>
      <c r="H30" s="16">
        <v>16.290879</v>
      </c>
      <c r="I30" s="16">
        <v>15.940879000000001</v>
      </c>
      <c r="J30" s="16">
        <v>17.090879000000001</v>
      </c>
      <c r="K30" s="16">
        <v>9.6315047586289619</v>
      </c>
      <c r="L30" s="16">
        <v>9.4050126999710546</v>
      </c>
      <c r="M30" s="16">
        <v>9.2569736126751128</v>
      </c>
      <c r="N30" s="16">
        <v>9.2958013990091093</v>
      </c>
      <c r="O30" s="16">
        <v>36.326677682415344</v>
      </c>
      <c r="P30" s="16">
        <v>0.290879</v>
      </c>
      <c r="Q30" s="16">
        <v>35.317184523595969</v>
      </c>
      <c r="R30" s="16">
        <v>6.5418190865907917</v>
      </c>
      <c r="S30" s="16">
        <v>5.5307893542635407</v>
      </c>
      <c r="T30" s="16">
        <v>5.4528371691206834</v>
      </c>
      <c r="U30" s="16">
        <v>33.973715404560423</v>
      </c>
      <c r="V30" s="16">
        <v>35.360549406565681</v>
      </c>
      <c r="W30" s="16">
        <v>5.5307893542635407</v>
      </c>
      <c r="X30" s="16">
        <v>5.4528371691206834</v>
      </c>
      <c r="Y30" s="16">
        <v>5.4528371691206834</v>
      </c>
      <c r="Z30" s="16">
        <v>5.4528371691206834</v>
      </c>
      <c r="AA30" s="16">
        <v>30.791880595562084</v>
      </c>
      <c r="AB30" s="16">
        <v>35.101678412071905</v>
      </c>
      <c r="AC30" s="16">
        <v>32.940696270856918</v>
      </c>
      <c r="AD30" s="16">
        <v>34.944820199133943</v>
      </c>
      <c r="AE30" s="16">
        <v>35.106656701012625</v>
      </c>
      <c r="AF30" s="16">
        <v>35.14752759264114</v>
      </c>
      <c r="AG30" s="16">
        <v>35.582402256624263</v>
      </c>
      <c r="AH30" s="16">
        <v>34.612600511660652</v>
      </c>
      <c r="AI30" s="16">
        <v>36.21304318968874</v>
      </c>
      <c r="AJ30" s="16">
        <v>35.340766285637862</v>
      </c>
      <c r="AK30" s="16">
        <v>35.184478786247574</v>
      </c>
      <c r="AL30" s="16">
        <v>36.549065156121344</v>
      </c>
      <c r="AM30" s="16">
        <v>35.892401044725553</v>
      </c>
      <c r="AN30" s="17">
        <v>35.892401044725553</v>
      </c>
    </row>
    <row r="31" spans="2:43">
      <c r="B31" s="18" t="s">
        <v>30</v>
      </c>
      <c r="C31" s="16">
        <v>3.305982151512521</v>
      </c>
      <c r="D31" s="16">
        <v>3.0548630757064585</v>
      </c>
      <c r="E31" s="16">
        <v>3.0972547617874278</v>
      </c>
      <c r="F31" s="16">
        <v>2.5256547641738307</v>
      </c>
      <c r="G31" s="16">
        <v>3.0398769065009814</v>
      </c>
      <c r="H31" s="16">
        <v>3.4185030974228616</v>
      </c>
      <c r="I31" s="16">
        <v>2.6315321003186209</v>
      </c>
      <c r="J31" s="16">
        <v>3.6511603809794368</v>
      </c>
      <c r="K31" s="16">
        <v>4.3581179030602932</v>
      </c>
      <c r="L31" s="16">
        <v>3.8491372304748088</v>
      </c>
      <c r="M31" s="16">
        <v>3.9709589747484686</v>
      </c>
      <c r="N31" s="16">
        <v>4.3638884666503674</v>
      </c>
      <c r="O31" s="16">
        <v>4.1009892411196995</v>
      </c>
      <c r="P31" s="16">
        <v>6.1987113194464032E-2</v>
      </c>
      <c r="Q31" s="16">
        <v>4.3540335647390949</v>
      </c>
      <c r="R31" s="16">
        <v>4.9478524646314543</v>
      </c>
      <c r="S31" s="16">
        <v>9.1909977405476742</v>
      </c>
      <c r="T31" s="16">
        <v>3.8380882052173981</v>
      </c>
      <c r="U31" s="16">
        <v>4.2352121166097838</v>
      </c>
      <c r="V31" s="16">
        <v>4.4316059144203983</v>
      </c>
      <c r="W31" s="16">
        <v>9.3822119386283269</v>
      </c>
      <c r="X31" s="16">
        <v>4.0039612766412516</v>
      </c>
      <c r="Y31" s="16">
        <v>3.9489703781139935</v>
      </c>
      <c r="Z31" s="16">
        <v>3.8498783334001292</v>
      </c>
      <c r="AA31" s="16">
        <v>3.0534291595890606</v>
      </c>
      <c r="AB31" s="16">
        <v>6.3048490798791184</v>
      </c>
      <c r="AC31" s="16">
        <v>6.0466204528451613</v>
      </c>
      <c r="AD31" s="16">
        <v>6.9103549126439017</v>
      </c>
      <c r="AE31" s="16">
        <v>6.9050120187010453</v>
      </c>
      <c r="AF31" s="16">
        <v>6.9145715210473089</v>
      </c>
      <c r="AG31" s="16">
        <v>6.8069876851602968</v>
      </c>
      <c r="AH31" s="16">
        <v>7.9786137213431925</v>
      </c>
      <c r="AI31" s="16">
        <v>7.8988788177096207</v>
      </c>
      <c r="AJ31" s="16">
        <v>6.7231861144757925</v>
      </c>
      <c r="AK31" s="16">
        <v>6.818978612971657</v>
      </c>
      <c r="AL31" s="16">
        <v>7.7236769208652429</v>
      </c>
      <c r="AM31" s="16">
        <v>7.856617262710591</v>
      </c>
      <c r="AN31" s="17">
        <v>7.8797114392377416</v>
      </c>
    </row>
    <row r="32" spans="2:43">
      <c r="B32" s="19" t="s">
        <v>31</v>
      </c>
      <c r="C32" s="16">
        <v>0.4245217974090793</v>
      </c>
      <c r="D32" s="16">
        <v>0.68486307570645832</v>
      </c>
      <c r="E32" s="16">
        <v>0.47152458473570691</v>
      </c>
      <c r="F32" s="16">
        <v>0.48565476417383058</v>
      </c>
      <c r="G32" s="16">
        <v>0.48987690650098181</v>
      </c>
      <c r="H32" s="16">
        <v>0.53704274331941981</v>
      </c>
      <c r="I32" s="16">
        <v>0.56153210031862122</v>
      </c>
      <c r="J32" s="16">
        <v>0.56116038097943699</v>
      </c>
      <c r="K32" s="16">
        <v>3.2178967880690705</v>
      </c>
      <c r="L32" s="16">
        <v>3.0209054190969136</v>
      </c>
      <c r="M32" s="16">
        <v>3.0601166187076441</v>
      </c>
      <c r="N32" s="16">
        <v>2.9892586872326063</v>
      </c>
      <c r="O32" s="16">
        <v>2.9399909891617892</v>
      </c>
      <c r="P32" s="16">
        <v>6.1987113194464032E-2</v>
      </c>
      <c r="Q32" s="16">
        <v>3.0017864753841348</v>
      </c>
      <c r="R32" s="16">
        <v>2.9300388003218334</v>
      </c>
      <c r="S32" s="16">
        <v>7.6405144254463897</v>
      </c>
      <c r="T32" s="16">
        <v>3.0877633029161138</v>
      </c>
      <c r="U32" s="16">
        <v>3.1909454773158514</v>
      </c>
      <c r="V32" s="16">
        <v>3.3610448525790337</v>
      </c>
      <c r="W32" s="16">
        <v>7.8317286235270416</v>
      </c>
      <c r="X32" s="16">
        <v>3.2536363743399672</v>
      </c>
      <c r="Y32" s="16">
        <v>3.1986454758127092</v>
      </c>
      <c r="Z32" s="16">
        <v>3.0995534310988448</v>
      </c>
      <c r="AA32" s="16">
        <v>3.0534291595890606</v>
      </c>
      <c r="AB32" s="16">
        <v>2.8841431729432063</v>
      </c>
      <c r="AC32" s="16">
        <v>2.6259145459092492</v>
      </c>
      <c r="AD32" s="16">
        <v>2.9283699941489165</v>
      </c>
      <c r="AE32" s="16">
        <v>3.0354485483618738</v>
      </c>
      <c r="AF32" s="16">
        <v>3.045008050708137</v>
      </c>
      <c r="AG32" s="16">
        <v>2.9374242148211254</v>
      </c>
      <c r="AH32" s="16">
        <v>3.1016210194265481</v>
      </c>
      <c r="AI32" s="16">
        <v>3.0218861157929759</v>
      </c>
      <c r="AJ32" s="16">
        <v>2.9858944387459632</v>
      </c>
      <c r="AK32" s="16">
        <v>3.1188597954092239</v>
      </c>
      <c r="AL32" s="16">
        <v>2.9265689586661781</v>
      </c>
      <c r="AM32" s="16">
        <v>3.1582141852416012</v>
      </c>
      <c r="AN32" s="17">
        <v>3.181308361768751</v>
      </c>
    </row>
    <row r="33" spans="2:42">
      <c r="B33" s="19" t="s">
        <v>32</v>
      </c>
      <c r="C33" s="16">
        <v>2.8814603541034418</v>
      </c>
      <c r="D33" s="16">
        <v>2.37</v>
      </c>
      <c r="E33" s="16">
        <v>2.6257301770517207</v>
      </c>
      <c r="F33" s="16">
        <v>2.04</v>
      </c>
      <c r="G33" s="16">
        <v>2.5499999999999998</v>
      </c>
      <c r="H33" s="16">
        <v>2.8814603541034418</v>
      </c>
      <c r="I33" s="16">
        <v>2.0699999999999998</v>
      </c>
      <c r="J33" s="16">
        <v>3.09</v>
      </c>
      <c r="K33" s="16">
        <v>1.1402211149912223</v>
      </c>
      <c r="L33" s="16">
        <v>0.82823181137789514</v>
      </c>
      <c r="M33" s="16">
        <v>0.91084235604082464</v>
      </c>
      <c r="N33" s="16">
        <v>1.3746297794177615</v>
      </c>
      <c r="O33" s="16">
        <v>1.1609982519579103</v>
      </c>
      <c r="P33" s="16">
        <v>0</v>
      </c>
      <c r="Q33" s="16">
        <v>1.3522470893549603</v>
      </c>
      <c r="R33" s="16">
        <v>2.0178136643096205</v>
      </c>
      <c r="S33" s="16">
        <v>1.5504833151012845</v>
      </c>
      <c r="T33" s="16">
        <v>0.75032490230128446</v>
      </c>
      <c r="U33" s="16">
        <v>1.0442666392939328</v>
      </c>
      <c r="V33" s="16">
        <v>1.070561061841365</v>
      </c>
      <c r="W33" s="16">
        <v>1.5504833151012845</v>
      </c>
      <c r="X33" s="16">
        <v>0.75032490230128446</v>
      </c>
      <c r="Y33" s="16">
        <v>0.75032490230128446</v>
      </c>
      <c r="Z33" s="16">
        <v>0.75032490230128446</v>
      </c>
      <c r="AA33" s="16">
        <v>0</v>
      </c>
      <c r="AB33" s="16">
        <v>3.420705906935912</v>
      </c>
      <c r="AC33" s="16">
        <v>3.420705906935912</v>
      </c>
      <c r="AD33" s="16">
        <v>3.9819849184949851</v>
      </c>
      <c r="AE33" s="16">
        <v>3.8695634703391715</v>
      </c>
      <c r="AF33" s="16">
        <v>3.8695634703391715</v>
      </c>
      <c r="AG33" s="16">
        <v>3.8695634703391715</v>
      </c>
      <c r="AH33" s="16">
        <v>4.8769927019166444</v>
      </c>
      <c r="AI33" s="16">
        <v>4.8769927019166444</v>
      </c>
      <c r="AJ33" s="16">
        <v>3.7372916757298289</v>
      </c>
      <c r="AK33" s="16">
        <v>3.7001188175624335</v>
      </c>
      <c r="AL33" s="16">
        <v>4.7971079621990649</v>
      </c>
      <c r="AM33" s="16">
        <v>4.6984030774689902</v>
      </c>
      <c r="AN33" s="17">
        <v>4.6984030774689902</v>
      </c>
    </row>
    <row r="34" spans="2:42">
      <c r="B34" s="18" t="s">
        <v>33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11.800000020000001</v>
      </c>
      <c r="AG34" s="16">
        <v>11.800000020000001</v>
      </c>
      <c r="AH34" s="16">
        <v>11.800000020000001</v>
      </c>
      <c r="AI34" s="16">
        <v>11.800000020000001</v>
      </c>
      <c r="AJ34" s="16">
        <v>11.800000020000001</v>
      </c>
      <c r="AK34" s="16">
        <v>11.800000020000001</v>
      </c>
      <c r="AL34" s="16">
        <v>11.800000020000001</v>
      </c>
      <c r="AM34" s="16">
        <v>11.800000020000001</v>
      </c>
      <c r="AN34" s="17">
        <v>11.800000020000001</v>
      </c>
    </row>
    <row r="35" spans="2:42">
      <c r="B35" s="18" t="s">
        <v>34</v>
      </c>
      <c r="C35" s="16">
        <v>295.60298772344038</v>
      </c>
      <c r="D35" s="16">
        <v>303.12932238691417</v>
      </c>
      <c r="E35" s="16">
        <v>305.90284334783365</v>
      </c>
      <c r="F35" s="16">
        <v>302.48313182739935</v>
      </c>
      <c r="G35" s="16">
        <v>284.99158072765465</v>
      </c>
      <c r="H35" s="16">
        <v>286.14246843724482</v>
      </c>
      <c r="I35" s="16">
        <v>289.64375144234901</v>
      </c>
      <c r="J35" s="16">
        <v>286.61649853856306</v>
      </c>
      <c r="K35" s="16">
        <v>290.85992549375248</v>
      </c>
      <c r="L35" s="16">
        <v>289.64628324498119</v>
      </c>
      <c r="M35" s="16">
        <v>285.96063287068694</v>
      </c>
      <c r="N35" s="16">
        <v>291.52921159841617</v>
      </c>
      <c r="O35" s="16">
        <v>293.75594104540994</v>
      </c>
      <c r="P35" s="16">
        <v>296.05642784417876</v>
      </c>
      <c r="Q35" s="16">
        <v>295.85114451906958</v>
      </c>
      <c r="R35" s="16">
        <v>301.85688478812824</v>
      </c>
      <c r="S35" s="16">
        <v>305.8543392802145</v>
      </c>
      <c r="T35" s="16">
        <v>322.5017271875555</v>
      </c>
      <c r="U35" s="16">
        <v>330.14444915370774</v>
      </c>
      <c r="V35" s="16">
        <v>337.92270527210707</v>
      </c>
      <c r="W35" s="16">
        <v>345.27091933308105</v>
      </c>
      <c r="X35" s="16">
        <v>347.14332737954362</v>
      </c>
      <c r="Y35" s="16">
        <v>368.69372760760859</v>
      </c>
      <c r="Z35" s="16">
        <v>365.43259593333119</v>
      </c>
      <c r="AA35" s="16">
        <v>358.00984937840303</v>
      </c>
      <c r="AB35" s="16">
        <v>351.65085697073272</v>
      </c>
      <c r="AC35" s="16">
        <v>344.18798099571109</v>
      </c>
      <c r="AD35" s="16">
        <v>337.04458879249796</v>
      </c>
      <c r="AE35" s="16">
        <v>270.32646311190143</v>
      </c>
      <c r="AF35" s="16">
        <v>284.67988613913872</v>
      </c>
      <c r="AG35" s="16">
        <v>271.83065417817454</v>
      </c>
      <c r="AH35" s="16">
        <v>285.06479507092541</v>
      </c>
      <c r="AI35" s="16">
        <v>284.6498807529585</v>
      </c>
      <c r="AJ35" s="16">
        <v>295.39801979085081</v>
      </c>
      <c r="AK35" s="16">
        <v>306.95479126125036</v>
      </c>
      <c r="AL35" s="16">
        <v>310.29266806424636</v>
      </c>
      <c r="AM35" s="16">
        <v>317.68784270714235</v>
      </c>
      <c r="AN35" s="17">
        <v>325.53749603357943</v>
      </c>
      <c r="AP35" s="1"/>
    </row>
    <row r="36" spans="2:42">
      <c r="B36" s="19" t="s">
        <v>35</v>
      </c>
      <c r="C36" s="16">
        <v>-24</v>
      </c>
      <c r="D36" s="16">
        <v>-23</v>
      </c>
      <c r="E36" s="16">
        <v>-22</v>
      </c>
      <c r="F36" s="16">
        <v>-21</v>
      </c>
      <c r="G36" s="16">
        <v>-20</v>
      </c>
      <c r="H36" s="16">
        <v>-19</v>
      </c>
      <c r="I36" s="16">
        <v>-18</v>
      </c>
      <c r="J36" s="16">
        <v>-17</v>
      </c>
      <c r="K36" s="16">
        <v>-16</v>
      </c>
      <c r="L36" s="16">
        <v>-15</v>
      </c>
      <c r="M36" s="16">
        <v>-14</v>
      </c>
      <c r="N36" s="16">
        <v>-13</v>
      </c>
      <c r="O36" s="16">
        <v>-12</v>
      </c>
      <c r="P36" s="16">
        <v>-11</v>
      </c>
      <c r="Q36" s="16">
        <v>-10</v>
      </c>
      <c r="R36" s="16">
        <v>-9</v>
      </c>
      <c r="S36" s="16">
        <v>-8</v>
      </c>
      <c r="T36" s="16">
        <v>-7</v>
      </c>
      <c r="U36" s="16">
        <v>-6</v>
      </c>
      <c r="V36" s="16">
        <v>-5</v>
      </c>
      <c r="W36" s="16">
        <v>-4</v>
      </c>
      <c r="X36" s="16">
        <v>-3</v>
      </c>
      <c r="Y36" s="16">
        <v>-2</v>
      </c>
      <c r="Z36" s="16">
        <v>-1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7">
        <v>0</v>
      </c>
    </row>
    <row r="37" spans="2:42">
      <c r="B37" s="19" t="s">
        <v>36</v>
      </c>
      <c r="C37" s="16">
        <v>32.017184481833745</v>
      </c>
      <c r="D37" s="16">
        <v>31.92953090042294</v>
      </c>
      <c r="E37" s="16">
        <v>29.246139787632437</v>
      </c>
      <c r="F37" s="16">
        <v>27.766056839490275</v>
      </c>
      <c r="G37" s="16">
        <v>9.6601994275851499</v>
      </c>
      <c r="H37" s="16">
        <v>12.031686475741049</v>
      </c>
      <c r="I37" s="16">
        <v>13.665864291010305</v>
      </c>
      <c r="J37" s="16">
        <v>13.905230945380485</v>
      </c>
      <c r="K37" s="16">
        <v>12.025609530494085</v>
      </c>
      <c r="L37" s="16">
        <v>10.82490178144236</v>
      </c>
      <c r="M37" s="16">
        <v>10.935436251935425</v>
      </c>
      <c r="N37" s="16">
        <v>11.383342543016845</v>
      </c>
      <c r="O37" s="16">
        <v>10.769062938271796</v>
      </c>
      <c r="P37" s="16">
        <v>10.637824454790742</v>
      </c>
      <c r="Q37" s="16">
        <v>10.055043805744148</v>
      </c>
      <c r="R37" s="16">
        <v>11.681101150760671</v>
      </c>
      <c r="S37" s="16">
        <v>11.118681866351396</v>
      </c>
      <c r="T37" s="16">
        <v>11.051612039215478</v>
      </c>
      <c r="U37" s="16">
        <v>11.748366517822463</v>
      </c>
      <c r="V37" s="16">
        <v>13.228244852225989</v>
      </c>
      <c r="W37" s="16">
        <v>12.112012624388054</v>
      </c>
      <c r="X37" s="16">
        <v>12.08711973805582</v>
      </c>
      <c r="Y37" s="16">
        <v>10.834178793420429</v>
      </c>
      <c r="Z37" s="16">
        <v>10.309029221726778</v>
      </c>
      <c r="AA37" s="16">
        <v>10.037934508544089</v>
      </c>
      <c r="AB37" s="16">
        <v>9.5753152530989656</v>
      </c>
      <c r="AC37" s="16">
        <v>8.7701669657777082</v>
      </c>
      <c r="AD37" s="16">
        <v>9.7067622900825796</v>
      </c>
      <c r="AE37" s="16">
        <v>2.1625250229978672</v>
      </c>
      <c r="AF37" s="16">
        <v>2.2510528187538146</v>
      </c>
      <c r="AG37" s="16">
        <v>4.2592382042307531</v>
      </c>
      <c r="AH37" s="16">
        <v>4.2625869870214173</v>
      </c>
      <c r="AI37" s="16">
        <v>3.6010355580139959</v>
      </c>
      <c r="AJ37" s="16">
        <v>3.3347771290840811</v>
      </c>
      <c r="AK37" s="16">
        <v>3.1173588687110017</v>
      </c>
      <c r="AL37" s="16">
        <v>2.4048761128896592</v>
      </c>
      <c r="AM37" s="16">
        <v>2.6076202368167913</v>
      </c>
      <c r="AN37" s="17">
        <v>2.7802688618470568</v>
      </c>
    </row>
    <row r="38" spans="2:42">
      <c r="B38" s="19" t="s">
        <v>37</v>
      </c>
      <c r="C38" s="16">
        <v>272.84777554618455</v>
      </c>
      <c r="D38" s="16">
        <v>279.44142501855828</v>
      </c>
      <c r="E38" s="16">
        <v>281.92094515926379</v>
      </c>
      <c r="F38" s="16">
        <v>282.37333383529392</v>
      </c>
      <c r="G38" s="16">
        <v>281.73363820383435</v>
      </c>
      <c r="H38" s="16">
        <v>278.8206991057063</v>
      </c>
      <c r="I38" s="16">
        <v>280.3652023963831</v>
      </c>
      <c r="J38" s="16">
        <v>277.01732588261279</v>
      </c>
      <c r="K38" s="16">
        <v>279.28685235659435</v>
      </c>
      <c r="L38" s="16">
        <v>278.33707047576701</v>
      </c>
      <c r="M38" s="16">
        <v>272.57694784925025</v>
      </c>
      <c r="N38" s="16">
        <v>276.1427890450139</v>
      </c>
      <c r="O38" s="16">
        <v>278.21369219665934</v>
      </c>
      <c r="P38" s="16">
        <v>281.78617014839307</v>
      </c>
      <c r="Q38" s="16">
        <v>278.32417190271326</v>
      </c>
      <c r="R38" s="16">
        <v>282.27748342353198</v>
      </c>
      <c r="S38" s="16">
        <v>285.70413938239955</v>
      </c>
      <c r="T38" s="16">
        <v>300.56356158645735</v>
      </c>
      <c r="U38" s="16">
        <v>306.42541589542014</v>
      </c>
      <c r="V38" s="16">
        <v>315.34026746636323</v>
      </c>
      <c r="W38" s="16">
        <v>318.97621352810415</v>
      </c>
      <c r="X38" s="16">
        <v>319.25692935272593</v>
      </c>
      <c r="Y38" s="16">
        <v>321.43058501307172</v>
      </c>
      <c r="Z38" s="16">
        <v>318.63120462888446</v>
      </c>
      <c r="AA38" s="16">
        <v>314.63669265914297</v>
      </c>
      <c r="AB38" s="16">
        <v>310.32928305429505</v>
      </c>
      <c r="AC38" s="16">
        <v>305.65209488012505</v>
      </c>
      <c r="AD38" s="16">
        <v>296.19248557421258</v>
      </c>
      <c r="AE38" s="16">
        <v>236.75107789660842</v>
      </c>
      <c r="AF38" s="16">
        <v>251.30992634577501</v>
      </c>
      <c r="AG38" s="16">
        <v>236.49679530877052</v>
      </c>
      <c r="AH38" s="16">
        <v>249.48325814778613</v>
      </c>
      <c r="AI38" s="16">
        <v>250.09629851716574</v>
      </c>
      <c r="AJ38" s="16">
        <v>261.1690478431106</v>
      </c>
      <c r="AK38" s="16">
        <v>271.53586198773939</v>
      </c>
      <c r="AL38" s="16">
        <v>277.39109775606204</v>
      </c>
      <c r="AM38" s="16">
        <v>283.66601945271213</v>
      </c>
      <c r="AN38" s="17">
        <v>290.01606791251231</v>
      </c>
    </row>
    <row r="39" spans="2:42">
      <c r="B39" s="19" t="s">
        <v>38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7">
        <v>0</v>
      </c>
    </row>
    <row r="40" spans="2:42">
      <c r="B40" s="19" t="s">
        <v>46</v>
      </c>
      <c r="C40" s="16">
        <v>4.8993446954220827</v>
      </c>
      <c r="D40" s="16">
        <v>4.8266024679329309</v>
      </c>
      <c r="E40" s="16">
        <v>6.8078284009374315</v>
      </c>
      <c r="F40" s="16">
        <v>3.7989981526151602</v>
      </c>
      <c r="G40" s="16">
        <v>3.9641080962350963</v>
      </c>
      <c r="H40" s="16">
        <v>4.4112138557974729</v>
      </c>
      <c r="I40" s="16">
        <v>3.5782547549556361</v>
      </c>
      <c r="J40" s="16">
        <v>2.5826187105697511</v>
      </c>
      <c r="K40" s="16">
        <v>5.2250576066640395</v>
      </c>
      <c r="L40" s="16">
        <v>5.497663987771837</v>
      </c>
      <c r="M40" s="16">
        <v>6.5419737695012934</v>
      </c>
      <c r="N40" s="16">
        <v>7.1284710103853737</v>
      </c>
      <c r="O40" s="16">
        <v>6.9166109104787505</v>
      </c>
      <c r="P40" s="16">
        <v>4.7619422409948804</v>
      </c>
      <c r="Q40" s="16">
        <v>7.7857538106121407</v>
      </c>
      <c r="R40" s="16">
        <v>7.0802072138356156</v>
      </c>
      <c r="S40" s="16">
        <v>7.341438031463543</v>
      </c>
      <c r="T40" s="16">
        <v>7.8948655618827166</v>
      </c>
      <c r="U40" s="16">
        <v>7.9789787404650854</v>
      </c>
      <c r="V40" s="16">
        <v>4.0736769535178965</v>
      </c>
      <c r="W40" s="16">
        <v>8.1205021805888435</v>
      </c>
      <c r="X40" s="16">
        <v>8.671696288761833</v>
      </c>
      <c r="Y40" s="16">
        <v>8.3488326011164222</v>
      </c>
      <c r="Z40" s="16">
        <v>7.7090868827198973</v>
      </c>
      <c r="AA40" s="16">
        <v>3.9177502107159903</v>
      </c>
      <c r="AB40" s="16">
        <v>3.382572263338727</v>
      </c>
      <c r="AC40" s="16">
        <v>2.6149927498083665</v>
      </c>
      <c r="AD40" s="16">
        <v>2.8250657282027931</v>
      </c>
      <c r="AE40" s="16">
        <v>2.8606329922951517</v>
      </c>
      <c r="AF40" s="16">
        <v>2.8149069746098982</v>
      </c>
      <c r="AG40" s="16">
        <v>3.1697310651732935</v>
      </c>
      <c r="AH40" s="16">
        <v>2.7682123361179012</v>
      </c>
      <c r="AI40" s="16">
        <v>2.7767626777787302</v>
      </c>
      <c r="AJ40" s="16">
        <v>2.9037596186561392</v>
      </c>
      <c r="AK40" s="16">
        <v>3.4673832048000355</v>
      </c>
      <c r="AL40" s="16">
        <v>2.7448077952946548</v>
      </c>
      <c r="AM40" s="16">
        <v>3.1394670176134234</v>
      </c>
      <c r="AN40" s="17">
        <v>3.5024392592200626</v>
      </c>
    </row>
    <row r="41" spans="2:42" ht="15.75" thickBot="1">
      <c r="B41" s="20" t="s">
        <v>42</v>
      </c>
      <c r="C41" s="21">
        <v>9.8386829999999996</v>
      </c>
      <c r="D41" s="21">
        <v>9.9317639999999994</v>
      </c>
      <c r="E41" s="21">
        <v>9.9279299999999999</v>
      </c>
      <c r="F41" s="21">
        <v>9.5447430000000004</v>
      </c>
      <c r="G41" s="21">
        <v>9.6336349999999982</v>
      </c>
      <c r="H41" s="21">
        <v>9.8788689999999981</v>
      </c>
      <c r="I41" s="21">
        <v>10.034429999999999</v>
      </c>
      <c r="J41" s="21">
        <v>10.111322999999999</v>
      </c>
      <c r="K41" s="21">
        <v>10.322405999999999</v>
      </c>
      <c r="L41" s="21">
        <v>9.9866469999999996</v>
      </c>
      <c r="M41" s="21">
        <v>9.9062750000000008</v>
      </c>
      <c r="N41" s="21">
        <v>9.8746089999999995</v>
      </c>
      <c r="O41" s="21">
        <v>9.8565749999999994</v>
      </c>
      <c r="P41" s="21">
        <v>9.8704909999999995</v>
      </c>
      <c r="Q41" s="21">
        <v>9.6861749999999986</v>
      </c>
      <c r="R41" s="21">
        <v>9.8180929999999993</v>
      </c>
      <c r="S41" s="21">
        <v>9.69008</v>
      </c>
      <c r="T41" s="21">
        <v>9.9916879999999999</v>
      </c>
      <c r="U41" s="21">
        <v>9.9916879999999999</v>
      </c>
      <c r="V41" s="21">
        <v>10.280515999999999</v>
      </c>
      <c r="W41" s="21">
        <v>10.062191</v>
      </c>
      <c r="X41" s="21">
        <v>10.127582</v>
      </c>
      <c r="Y41" s="21">
        <v>30.0801312</v>
      </c>
      <c r="Z41" s="21">
        <v>29.783275199999999</v>
      </c>
      <c r="AA41" s="21">
        <v>29.417472000000004</v>
      </c>
      <c r="AB41" s="21">
        <v>28.363686400000002</v>
      </c>
      <c r="AC41" s="21">
        <v>27.1507264</v>
      </c>
      <c r="AD41" s="21">
        <v>28.320275200000001</v>
      </c>
      <c r="AE41" s="21">
        <v>28.552227200000001</v>
      </c>
      <c r="AF41" s="21">
        <v>28.303999999999998</v>
      </c>
      <c r="AG41" s="21">
        <v>27.904889600000001</v>
      </c>
      <c r="AH41" s="21">
        <v>28.550737600000001</v>
      </c>
      <c r="AI41" s="21">
        <v>28.175784</v>
      </c>
      <c r="AJ41" s="21">
        <v>27.9904352</v>
      </c>
      <c r="AK41" s="21">
        <v>28.834187199999999</v>
      </c>
      <c r="AL41" s="21">
        <v>27.7518864</v>
      </c>
      <c r="AM41" s="21">
        <v>28.274736000000001</v>
      </c>
      <c r="AN41" s="22">
        <v>29.238720000000004</v>
      </c>
    </row>
    <row r="42" spans="2:42">
      <c r="B42" s="29" t="s">
        <v>65</v>
      </c>
      <c r="C42" s="23"/>
      <c r="D42" s="23"/>
      <c r="E42" s="23"/>
      <c r="F42" s="23"/>
      <c r="G42" s="23"/>
    </row>
    <row r="43" spans="2:42">
      <c r="B43" s="30" t="s">
        <v>66</v>
      </c>
      <c r="C43" s="24"/>
      <c r="D43" s="24"/>
      <c r="E43" s="24"/>
      <c r="F43" s="24"/>
      <c r="G43" s="24"/>
    </row>
    <row r="44" spans="2:42">
      <c r="B44" s="31" t="s">
        <v>67</v>
      </c>
    </row>
    <row r="45" spans="2:42">
      <c r="B45" s="31" t="s">
        <v>68</v>
      </c>
    </row>
    <row r="46" spans="2:42">
      <c r="B46" s="31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O4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T33" sqref="T33"/>
    </sheetView>
  </sheetViews>
  <sheetFormatPr defaultRowHeight="15"/>
  <cols>
    <col min="2" max="2" width="47.140625" customWidth="1"/>
    <col min="3" max="5" width="12" customWidth="1"/>
    <col min="6" max="6" width="12.85546875" bestFit="1" customWidth="1"/>
    <col min="7" max="9" width="12.42578125" bestFit="1" customWidth="1"/>
    <col min="10" max="11" width="11.5703125" customWidth="1"/>
  </cols>
  <sheetData>
    <row r="2" spans="2:15" ht="15.75" thickBot="1">
      <c r="J2" s="1"/>
      <c r="K2" s="1"/>
    </row>
    <row r="3" spans="2:15" s="5" customFormat="1" ht="5.25" customHeight="1">
      <c r="B3" s="2"/>
      <c r="C3" s="3"/>
      <c r="D3" s="3"/>
      <c r="E3" s="3"/>
      <c r="F3" s="3"/>
      <c r="G3" s="3"/>
      <c r="H3" s="3"/>
      <c r="I3" s="3"/>
      <c r="J3" s="3"/>
      <c r="K3" s="4"/>
    </row>
    <row r="4" spans="2:15" s="5" customFormat="1" ht="42" customHeight="1">
      <c r="B4" s="6" t="s">
        <v>0</v>
      </c>
      <c r="C4" s="7"/>
      <c r="D4" s="7"/>
      <c r="E4" s="7"/>
      <c r="F4" s="7"/>
      <c r="G4" s="7"/>
      <c r="H4" s="7"/>
      <c r="I4" s="7"/>
      <c r="J4" s="7"/>
      <c r="K4" s="8"/>
      <c r="O4" s="26"/>
    </row>
    <row r="5" spans="2:15" s="5" customFormat="1" ht="5.25" customHeight="1" thickBot="1">
      <c r="B5" s="9"/>
      <c r="C5" s="10"/>
      <c r="D5" s="10"/>
      <c r="E5" s="7"/>
      <c r="F5" s="7"/>
      <c r="G5" s="7"/>
      <c r="H5" s="7"/>
      <c r="I5" s="7"/>
      <c r="J5" s="10"/>
      <c r="K5" s="25"/>
    </row>
    <row r="6" spans="2:15" ht="21.75" customHeight="1">
      <c r="B6" s="11" t="s">
        <v>1</v>
      </c>
      <c r="C6" s="12">
        <v>2016</v>
      </c>
      <c r="D6" s="13">
        <v>2017</v>
      </c>
      <c r="E6" s="13">
        <v>2018</v>
      </c>
      <c r="F6" s="13">
        <v>2019</v>
      </c>
      <c r="G6" s="13">
        <v>2020</v>
      </c>
      <c r="H6" s="13">
        <v>2021</v>
      </c>
      <c r="I6" s="13" t="s">
        <v>47</v>
      </c>
      <c r="J6" s="13" t="s">
        <v>48</v>
      </c>
      <c r="K6" s="14" t="s">
        <v>50</v>
      </c>
    </row>
    <row r="7" spans="2:15" ht="21.75" customHeight="1">
      <c r="B7" s="15" t="s">
        <v>25</v>
      </c>
      <c r="C7" s="16">
        <f>+Trimestral!F7</f>
        <v>-223.77971227799458</v>
      </c>
      <c r="D7" s="16">
        <f>+Trimestral!J7</f>
        <v>-261.82078447683074</v>
      </c>
      <c r="E7" s="16">
        <f>+Trimestral!N7</f>
        <v>-349.39777405431448</v>
      </c>
      <c r="F7" s="16">
        <f>+Trimestral!R7</f>
        <v>-368.2516711946098</v>
      </c>
      <c r="G7" s="16">
        <f>+Trimestral!V7</f>
        <v>-450.76358837855196</v>
      </c>
      <c r="H7" s="16">
        <f>+Trimestral!Z7</f>
        <v>-470.2815320395631</v>
      </c>
      <c r="I7" s="16">
        <f>+Trimestral!AD7</f>
        <v>-535.61861809446316</v>
      </c>
      <c r="J7" s="16">
        <f>+Trimestral!AH7</f>
        <v>-489.46219804158716</v>
      </c>
      <c r="K7" s="17">
        <f>+Trimestral!AL7</f>
        <v>-500.30995756637554</v>
      </c>
    </row>
    <row r="8" spans="2:15">
      <c r="B8" s="15" t="s">
        <v>26</v>
      </c>
      <c r="C8" s="16">
        <f>+Trimestral!F8</f>
        <v>198.6193509672774</v>
      </c>
      <c r="D8" s="16">
        <f>+Trimestral!J8</f>
        <v>176.16360821478401</v>
      </c>
      <c r="E8" s="16">
        <f>+Trimestral!N8</f>
        <v>153.3307416583304</v>
      </c>
      <c r="F8" s="16">
        <f>+Trimestral!R8</f>
        <v>170.85589497786398</v>
      </c>
      <c r="G8" s="16">
        <f>+Trimestral!V8</f>
        <v>193.64783820256253</v>
      </c>
      <c r="H8" s="16">
        <f>+Trimestral!Z8</f>
        <v>182.25296540074336</v>
      </c>
      <c r="I8" s="16">
        <f>+Trimestral!AD8</f>
        <v>173.17967006121501</v>
      </c>
      <c r="J8" s="16">
        <f>+Trimestral!AH8</f>
        <v>172.23993577760544</v>
      </c>
      <c r="K8" s="17">
        <f>+Trimestral!AL8</f>
        <v>182.79136972491705</v>
      </c>
    </row>
    <row r="9" spans="2:15">
      <c r="B9" s="18" t="s">
        <v>27</v>
      </c>
      <c r="C9" s="16">
        <f>+Trimestral!F9</f>
        <v>3.4788735141611626</v>
      </c>
      <c r="D9" s="16">
        <f>+Trimestral!J9</f>
        <v>3.4824285575712173</v>
      </c>
      <c r="E9" s="16">
        <f>+Trimestral!N9</f>
        <v>4.4397097558091341</v>
      </c>
      <c r="F9" s="16">
        <f>+Trimestral!R9</f>
        <v>4.0416459638196054</v>
      </c>
      <c r="G9" s="16">
        <f>+Trimestral!V9</f>
        <v>4.1993613018175484</v>
      </c>
      <c r="H9" s="16">
        <f>+Trimestral!Z9</f>
        <v>4.2440210240877061</v>
      </c>
      <c r="I9" s="16">
        <f>+Trimestral!AD9</f>
        <v>4.4402778288046179</v>
      </c>
      <c r="J9" s="16">
        <f>+Trimestral!AH9</f>
        <v>4.436943389098448</v>
      </c>
      <c r="K9" s="17">
        <f>+Trimestral!AL9</f>
        <v>3.5669437467284877</v>
      </c>
    </row>
    <row r="10" spans="2:15">
      <c r="B10" s="19" t="s">
        <v>28</v>
      </c>
      <c r="C10" s="16">
        <f>+Trimestral!F10</f>
        <v>2.7588735141611629</v>
      </c>
      <c r="D10" s="16">
        <f>+Trimestral!J10</f>
        <v>2.8924285575712174</v>
      </c>
      <c r="E10" s="16">
        <f>+Trimestral!N10</f>
        <v>2.853037548176562</v>
      </c>
      <c r="F10" s="16">
        <f>+Trimestral!R10</f>
        <v>2.8044962208050817</v>
      </c>
      <c r="G10" s="16">
        <f>+Trimestral!V10</f>
        <v>3.2900616565211349</v>
      </c>
      <c r="H10" s="16">
        <f>+Trimestral!Z10</f>
        <v>3.1694508564766464</v>
      </c>
      <c r="I10" s="16">
        <f>+Trimestral!AD10</f>
        <v>3.0888507571633426</v>
      </c>
      <c r="J10" s="16">
        <f>+Trimestral!AH10</f>
        <v>3.0833764371005503</v>
      </c>
      <c r="K10" s="17">
        <f>+Trimestral!AL10</f>
        <v>3.1089035704783248</v>
      </c>
    </row>
    <row r="11" spans="2:15">
      <c r="B11" s="19" t="s">
        <v>29</v>
      </c>
      <c r="C11" s="16">
        <f>+Trimestral!F11</f>
        <v>0.72</v>
      </c>
      <c r="D11" s="16">
        <f>+Trimestral!J11</f>
        <v>0.59</v>
      </c>
      <c r="E11" s="16">
        <f>+Trimestral!N11</f>
        <v>1.5866722076325719</v>
      </c>
      <c r="F11" s="16">
        <f>+Trimestral!R11</f>
        <v>1.2371497430145237</v>
      </c>
      <c r="G11" s="16">
        <f>+Trimestral!V11</f>
        <v>0.90929964529641394</v>
      </c>
      <c r="H11" s="16">
        <f>+Trimestral!Z11</f>
        <v>1.0745701676110599</v>
      </c>
      <c r="I11" s="16">
        <f>+Trimestral!AD11</f>
        <v>1.3514270716412753</v>
      </c>
      <c r="J11" s="16">
        <f>+Trimestral!AH11</f>
        <v>1.3535669519978974</v>
      </c>
      <c r="K11" s="17">
        <f>+Trimestral!AL11</f>
        <v>0.45804017625016297</v>
      </c>
    </row>
    <row r="12" spans="2:15">
      <c r="B12" s="18" t="s">
        <v>30</v>
      </c>
      <c r="C12" s="16">
        <f>+Trimestral!F12</f>
        <v>17.387631252700608</v>
      </c>
      <c r="D12" s="16">
        <f>+Trimestral!J12</f>
        <v>15.955606399022775</v>
      </c>
      <c r="E12" s="16">
        <f>+Trimestral!N12</f>
        <v>2.9075817107616198</v>
      </c>
      <c r="F12" s="16">
        <f>+Trimestral!R12</f>
        <v>0.95303052170593383</v>
      </c>
      <c r="G12" s="16">
        <f>+Trimestral!V12</f>
        <v>0.40123204708915883</v>
      </c>
      <c r="H12" s="16">
        <f>+Trimestral!Z12</f>
        <v>0.83018590867055331</v>
      </c>
      <c r="I12" s="16">
        <f>+Trimestral!AD12</f>
        <v>1.0523543794679551</v>
      </c>
      <c r="J12" s="16">
        <f>+Trimestral!AH12</f>
        <v>0.96984633126839648</v>
      </c>
      <c r="K12" s="17">
        <f>+Trimestral!AL12</f>
        <v>1.0708365112433127</v>
      </c>
    </row>
    <row r="13" spans="2:15">
      <c r="B13" s="19" t="s">
        <v>31</v>
      </c>
      <c r="C13" s="16">
        <f>+Trimestral!F13</f>
        <v>0</v>
      </c>
      <c r="D13" s="16">
        <f>+Trimestral!J13</f>
        <v>0</v>
      </c>
      <c r="E13" s="16">
        <f>+Trimestral!N13</f>
        <v>0</v>
      </c>
      <c r="F13" s="16">
        <f>+Trimestral!R13</f>
        <v>0</v>
      </c>
      <c r="G13" s="16">
        <f>+Trimestral!V13</f>
        <v>0</v>
      </c>
      <c r="H13" s="16">
        <f>+Trimestral!Z13</f>
        <v>0</v>
      </c>
      <c r="I13" s="16">
        <f>+Trimestral!AD13</f>
        <v>0</v>
      </c>
      <c r="J13" s="16">
        <f>+Trimestral!AH13</f>
        <v>0</v>
      </c>
      <c r="K13" s="17">
        <f>+Trimestral!AL13</f>
        <v>0</v>
      </c>
    </row>
    <row r="14" spans="2:15">
      <c r="B14" s="19" t="s">
        <v>32</v>
      </c>
      <c r="C14" s="16">
        <f>+Trimestral!F14</f>
        <v>17.387631252700608</v>
      </c>
      <c r="D14" s="16">
        <f>+Trimestral!J14</f>
        <v>15.955606399022775</v>
      </c>
      <c r="E14" s="16">
        <f>+Trimestral!N14</f>
        <v>2.9075817107616198</v>
      </c>
      <c r="F14" s="16">
        <f>+Trimestral!R14</f>
        <v>0.95303052170593383</v>
      </c>
      <c r="G14" s="16">
        <f>+Trimestral!V14</f>
        <v>0.40123204708915883</v>
      </c>
      <c r="H14" s="16">
        <f>+Trimestral!Z14</f>
        <v>0.83018590867055331</v>
      </c>
      <c r="I14" s="16">
        <f>+Trimestral!AD14</f>
        <v>1.0523543794679551</v>
      </c>
      <c r="J14" s="16">
        <f>+Trimestral!AH14</f>
        <v>0.96984633126839648</v>
      </c>
      <c r="K14" s="17">
        <f>+Trimestral!AL14</f>
        <v>1.0708365112433127</v>
      </c>
    </row>
    <row r="15" spans="2:15">
      <c r="B15" s="18" t="s">
        <v>33</v>
      </c>
      <c r="C15" s="16">
        <f>+Trimestral!F15</f>
        <v>0</v>
      </c>
      <c r="D15" s="16">
        <f>+Trimestral!J15</f>
        <v>0</v>
      </c>
      <c r="E15" s="16">
        <f>+Trimestral!N15</f>
        <v>0</v>
      </c>
      <c r="F15" s="16">
        <f>+Trimestral!R15</f>
        <v>0</v>
      </c>
      <c r="G15" s="16">
        <f>+Trimestral!V15</f>
        <v>0</v>
      </c>
      <c r="H15" s="16">
        <f>+Trimestral!Z15</f>
        <v>0</v>
      </c>
      <c r="I15" s="16">
        <f>+Trimestral!AD15</f>
        <v>0</v>
      </c>
      <c r="J15" s="16">
        <f>+Trimestral!AH15</f>
        <v>0</v>
      </c>
      <c r="K15" s="17">
        <f>+Trimestral!AL15</f>
        <v>0</v>
      </c>
    </row>
    <row r="16" spans="2:15">
      <c r="B16" s="18" t="s">
        <v>34</v>
      </c>
      <c r="C16" s="16">
        <f>+Trimestral!F16</f>
        <v>119.83470535208863</v>
      </c>
      <c r="D16" s="16">
        <f>+Trimestral!J16</f>
        <v>98.117224543348001</v>
      </c>
      <c r="E16" s="16">
        <f>+Trimestral!N16</f>
        <v>103.76077188569565</v>
      </c>
      <c r="F16" s="16">
        <f>+Trimestral!R16</f>
        <v>118.82519662140344</v>
      </c>
      <c r="G16" s="16">
        <f>+Trimestral!V16</f>
        <v>113.82316819666082</v>
      </c>
      <c r="H16" s="16">
        <f>+Trimestral!Z16</f>
        <v>102.33460877384411</v>
      </c>
      <c r="I16" s="16">
        <f>+Trimestral!AD16</f>
        <v>119.92444160317096</v>
      </c>
      <c r="J16" s="16">
        <f>+Trimestral!AH16</f>
        <v>133.15037895385299</v>
      </c>
      <c r="K16" s="17">
        <f>+Trimestral!AL16</f>
        <v>146.34993732998998</v>
      </c>
    </row>
    <row r="17" spans="2:15">
      <c r="B17" s="19" t="s">
        <v>35</v>
      </c>
      <c r="C17" s="16">
        <f>+Trimestral!F17</f>
        <v>0</v>
      </c>
      <c r="D17" s="16">
        <f>+Trimestral!J17</f>
        <v>0</v>
      </c>
      <c r="E17" s="16">
        <f>+Trimestral!N17</f>
        <v>0</v>
      </c>
      <c r="F17" s="16">
        <f>+Trimestral!R17</f>
        <v>0</v>
      </c>
      <c r="G17" s="16">
        <f>+Trimestral!V17</f>
        <v>6.1405047745557537E-2</v>
      </c>
      <c r="H17" s="16">
        <f>+Trimestral!Z17</f>
        <v>5.6514899172806422E-2</v>
      </c>
      <c r="I17" s="16">
        <f>+Trimestral!AD17</f>
        <v>5.3244896096388473E-2</v>
      </c>
      <c r="J17" s="16">
        <f>+Trimestral!AH17</f>
        <v>5.5569920569035994E-2</v>
      </c>
      <c r="K17" s="17">
        <f>+Trimestral!AL17</f>
        <v>5.2220100262592509E-2</v>
      </c>
    </row>
    <row r="18" spans="2:15">
      <c r="B18" s="19" t="s">
        <v>36</v>
      </c>
      <c r="C18" s="16">
        <f>+Trimestral!F18</f>
        <v>73.666515530710683</v>
      </c>
      <c r="D18" s="16">
        <f>+Trimestral!J18</f>
        <v>71.543150287013447</v>
      </c>
      <c r="E18" s="16">
        <f>+Trimestral!N18</f>
        <v>78.781289979774215</v>
      </c>
      <c r="F18" s="16">
        <f>+Trimestral!R18</f>
        <v>93.259082255347209</v>
      </c>
      <c r="G18" s="16">
        <f>+Trimestral!V18</f>
        <v>86.368750244476601</v>
      </c>
      <c r="H18" s="16">
        <f>+Trimestral!Z18</f>
        <v>99.438686539049229</v>
      </c>
      <c r="I18" s="16">
        <f>+Trimestral!AD18</f>
        <v>117.79056810665449</v>
      </c>
      <c r="J18" s="16">
        <f>+Trimestral!AH18</f>
        <v>131.55887851203383</v>
      </c>
      <c r="K18" s="17">
        <f>+Trimestral!AL18</f>
        <v>145.21846152355539</v>
      </c>
    </row>
    <row r="19" spans="2:15">
      <c r="B19" s="19" t="s">
        <v>37</v>
      </c>
      <c r="C19" s="16">
        <f>+Trimestral!F19</f>
        <v>45.6214031284985</v>
      </c>
      <c r="D19" s="16">
        <f>+Trimestral!J19</f>
        <v>26.100187375739374</v>
      </c>
      <c r="E19" s="16">
        <f>+Trimestral!N19</f>
        <v>24.122936306820556</v>
      </c>
      <c r="F19" s="16">
        <f>+Trimestral!R19</f>
        <v>24.864275631225158</v>
      </c>
      <c r="G19" s="16">
        <f>+Trimestral!V19</f>
        <v>26.685357545167278</v>
      </c>
      <c r="H19" s="16">
        <f>+Trimestral!Z19</f>
        <v>1.9094490887426998</v>
      </c>
      <c r="I19" s="16">
        <f>+Trimestral!AD19</f>
        <v>0.96330517667607263</v>
      </c>
      <c r="J19" s="16">
        <f>+Trimestral!AH19</f>
        <v>0.49035674630047527</v>
      </c>
      <c r="K19" s="17">
        <f>+Trimestral!AL19</f>
        <v>0.38540302848170516</v>
      </c>
    </row>
    <row r="20" spans="2:15">
      <c r="B20" s="19" t="s">
        <v>38</v>
      </c>
      <c r="C20" s="16">
        <f>+Trimestral!F20</f>
        <v>0</v>
      </c>
      <c r="D20" s="16">
        <f>+Trimestral!J20</f>
        <v>0</v>
      </c>
      <c r="E20" s="16">
        <f>+Trimestral!N20</f>
        <v>0</v>
      </c>
      <c r="F20" s="16">
        <f>+Trimestral!R20</f>
        <v>0</v>
      </c>
      <c r="G20" s="16">
        <f>+Trimestral!V20</f>
        <v>0</v>
      </c>
      <c r="H20" s="16">
        <f>+Trimestral!Z20</f>
        <v>0</v>
      </c>
      <c r="I20" s="16">
        <f>+Trimestral!AD20</f>
        <v>0</v>
      </c>
      <c r="J20" s="16">
        <f>+Trimestral!AH20</f>
        <v>0</v>
      </c>
      <c r="K20" s="17">
        <f>+Trimestral!AL20</f>
        <v>0</v>
      </c>
    </row>
    <row r="21" spans="2:15">
      <c r="B21" s="19" t="s">
        <v>39</v>
      </c>
      <c r="C21" s="16">
        <f>+Trimestral!F21</f>
        <v>0.54678669287945125</v>
      </c>
      <c r="D21" s="16">
        <f>+Trimestral!J21</f>
        <v>0.47388688059517425</v>
      </c>
      <c r="E21" s="16">
        <f>+Trimestral!N21</f>
        <v>0.85654559910088401</v>
      </c>
      <c r="F21" s="16">
        <f>+Trimestral!R21</f>
        <v>0.7018387348310704</v>
      </c>
      <c r="G21" s="16">
        <f>+Trimestral!V21</f>
        <v>0.70765535927138801</v>
      </c>
      <c r="H21" s="16">
        <f>+Trimestral!Z21</f>
        <v>0.92995824687937056</v>
      </c>
      <c r="I21" s="16">
        <f>+Trimestral!AD21</f>
        <v>1.1173234237440075</v>
      </c>
      <c r="J21" s="16">
        <f>+Trimestral!AH21</f>
        <v>1.0455737749496496</v>
      </c>
      <c r="K21" s="17">
        <f>+Trimestral!AL21</f>
        <v>0.69385267769028136</v>
      </c>
    </row>
    <row r="22" spans="2:15">
      <c r="B22" s="18" t="s">
        <v>40</v>
      </c>
      <c r="C22" s="16">
        <f>+Trimestral!F22</f>
        <v>57.918140848327006</v>
      </c>
      <c r="D22" s="16">
        <f>+Trimestral!J22</f>
        <v>58.608348714842002</v>
      </c>
      <c r="E22" s="16">
        <f>+Trimestral!N22</f>
        <v>42.222678306063997</v>
      </c>
      <c r="F22" s="16">
        <f>+Trimestral!R22</f>
        <v>47.036021870934995</v>
      </c>
      <c r="G22" s="16">
        <f>+Trimestral!V22</f>
        <v>75.224076656994995</v>
      </c>
      <c r="H22" s="16">
        <f>+Trimestral!Z22</f>
        <v>74.844149694140995</v>
      </c>
      <c r="I22" s="16">
        <f>+Trimestral!AD22</f>
        <v>47.762596249771477</v>
      </c>
      <c r="J22" s="16">
        <f>+Trimestral!AH22</f>
        <v>33.682767103385594</v>
      </c>
      <c r="K22" s="17">
        <f>+Trimestral!AL22</f>
        <v>31.803652136955254</v>
      </c>
    </row>
    <row r="23" spans="2:15">
      <c r="B23" s="19" t="s">
        <v>41</v>
      </c>
      <c r="C23" s="16">
        <f>+Trimestral!F23</f>
        <v>0</v>
      </c>
      <c r="D23" s="16">
        <f>+Trimestral!J23</f>
        <v>0</v>
      </c>
      <c r="E23" s="16">
        <f>+Trimestral!N23</f>
        <v>0</v>
      </c>
      <c r="F23" s="16">
        <f>+Trimestral!R23</f>
        <v>0</v>
      </c>
      <c r="G23" s="16">
        <f>+Trimestral!V23</f>
        <v>0</v>
      </c>
      <c r="H23" s="16">
        <f>+Trimestral!Z23</f>
        <v>0</v>
      </c>
      <c r="I23" s="16">
        <f>+Trimestral!AD23</f>
        <v>0</v>
      </c>
      <c r="J23" s="16">
        <f>+Trimestral!AH23</f>
        <v>0</v>
      </c>
      <c r="K23" s="17">
        <f>+Trimestral!AL23</f>
        <v>0</v>
      </c>
    </row>
    <row r="24" spans="2:15">
      <c r="B24" s="19" t="s">
        <v>42</v>
      </c>
      <c r="C24" s="16">
        <f>+Trimestral!F24</f>
        <v>0.64527840000000003</v>
      </c>
      <c r="D24" s="16">
        <f>+Trimestral!J24</f>
        <v>0.28482599999999997</v>
      </c>
      <c r="E24" s="16">
        <f>+Trimestral!N24</f>
        <v>0.29206589999999999</v>
      </c>
      <c r="F24" s="16">
        <f>+Trimestral!R24</f>
        <v>0.70524330000000002</v>
      </c>
      <c r="G24" s="16">
        <f>+Trimestral!V24</f>
        <v>1.1522159999999999</v>
      </c>
      <c r="H24" s="16">
        <f>+Trimestral!Z24</f>
        <v>1.1056760999999999</v>
      </c>
      <c r="I24" s="16">
        <f>+Trimestral!AD24</f>
        <v>0.1730092</v>
      </c>
      <c r="J24" s="16">
        <f>+Trimestral!AH24</f>
        <v>0.12075029999999999</v>
      </c>
      <c r="K24" s="17">
        <f>+Trimestral!AL24</f>
        <v>3.6776465999999997</v>
      </c>
    </row>
    <row r="25" spans="2:15">
      <c r="B25" s="19" t="s">
        <v>43</v>
      </c>
      <c r="C25" s="16">
        <f>+Trimestral!F25</f>
        <v>0</v>
      </c>
      <c r="D25" s="16">
        <f>+Trimestral!J25</f>
        <v>0</v>
      </c>
      <c r="E25" s="16">
        <f>+Trimestral!N25</f>
        <v>0</v>
      </c>
      <c r="F25" s="16">
        <f>+Trimestral!R25</f>
        <v>0</v>
      </c>
      <c r="G25" s="16">
        <f>+Trimestral!V25</f>
        <v>0</v>
      </c>
      <c r="H25" s="16">
        <f>+Trimestral!Z25</f>
        <v>0</v>
      </c>
      <c r="I25" s="16">
        <f>+Trimestral!AD25</f>
        <v>0</v>
      </c>
      <c r="J25" s="16">
        <f>+Trimestral!AH25</f>
        <v>0</v>
      </c>
      <c r="K25" s="17">
        <f>+Trimestral!AL25</f>
        <v>0</v>
      </c>
    </row>
    <row r="26" spans="2:15">
      <c r="B26" s="19" t="s">
        <v>44</v>
      </c>
      <c r="C26" s="16">
        <f>+Trimestral!F26</f>
        <v>57.272862448327004</v>
      </c>
      <c r="D26" s="16">
        <f>+Trimestral!J26</f>
        <v>58.323522714841999</v>
      </c>
      <c r="E26" s="16">
        <f>+Trimestral!N26</f>
        <v>41.930612406064</v>
      </c>
      <c r="F26" s="16">
        <f>+Trimestral!R26</f>
        <v>46.330778570934996</v>
      </c>
      <c r="G26" s="16">
        <f>+Trimestral!V26</f>
        <v>74.071860656995</v>
      </c>
      <c r="H26" s="16">
        <f>+Trimestral!Z26</f>
        <v>73.738473594140999</v>
      </c>
      <c r="I26" s="16">
        <f>+Trimestral!AD26</f>
        <v>47.589587049771474</v>
      </c>
      <c r="J26" s="16">
        <f>+Trimestral!AH26</f>
        <v>33.562016803385596</v>
      </c>
      <c r="K26" s="17">
        <f>+Trimestral!AL26</f>
        <v>28.126005536955255</v>
      </c>
    </row>
    <row r="27" spans="2:15">
      <c r="B27" s="15" t="s">
        <v>45</v>
      </c>
      <c r="C27" s="16">
        <f>+Trimestral!F27</f>
        <v>422.39906324527198</v>
      </c>
      <c r="D27" s="16">
        <f>+Trimestral!J27</f>
        <v>437.98439269161474</v>
      </c>
      <c r="E27" s="16">
        <f>+Trimestral!N27</f>
        <v>502.72851571264488</v>
      </c>
      <c r="F27" s="16">
        <f>+Trimestral!R27</f>
        <v>539.10756617247375</v>
      </c>
      <c r="G27" s="16">
        <f>+Trimestral!V27</f>
        <v>644.41142658111448</v>
      </c>
      <c r="H27" s="16">
        <f>+Trimestral!Z27</f>
        <v>652.5344974403065</v>
      </c>
      <c r="I27" s="16">
        <f>+Trimestral!AD27</f>
        <v>708.79828815567816</v>
      </c>
      <c r="J27" s="16">
        <f>+Trimestral!AH27</f>
        <v>661.70213381919257</v>
      </c>
      <c r="K27" s="17">
        <f>+Trimestral!AL27</f>
        <v>683.10132729129259</v>
      </c>
    </row>
    <row r="28" spans="2:15">
      <c r="B28" s="18" t="s">
        <v>27</v>
      </c>
      <c r="C28" s="16">
        <f>+Trimestral!F28</f>
        <v>117.39027665369881</v>
      </c>
      <c r="D28" s="16">
        <f>+Trimestral!J28</f>
        <v>147.71673377207227</v>
      </c>
      <c r="E28" s="16">
        <f>+Trimestral!N28</f>
        <v>206.83541564757834</v>
      </c>
      <c r="F28" s="16">
        <f>+Trimestral!R28</f>
        <v>232.30282891971405</v>
      </c>
      <c r="G28" s="16">
        <f>+Trimestral!V28</f>
        <v>302.05711539458707</v>
      </c>
      <c r="H28" s="16">
        <f>+Trimestral!Z28</f>
        <v>283.2520231735752</v>
      </c>
      <c r="I28" s="16">
        <f>+Trimestral!AD28</f>
        <v>364.84334445053628</v>
      </c>
      <c r="J28" s="16">
        <f>+Trimestral!AH28</f>
        <v>356.85872500692386</v>
      </c>
      <c r="K28" s="17">
        <f>+Trimestral!AL28</f>
        <v>353.28498228618093</v>
      </c>
      <c r="O28" s="1"/>
    </row>
    <row r="29" spans="2:15">
      <c r="B29" s="19" t="s">
        <v>28</v>
      </c>
      <c r="C29" s="16">
        <f>+Trimestral!F29</f>
        <v>102.0793979136988</v>
      </c>
      <c r="D29" s="16">
        <f>+Trimestral!J29</f>
        <v>130.62585477207227</v>
      </c>
      <c r="E29" s="16">
        <f>+Trimestral!N29</f>
        <v>197.53961424856922</v>
      </c>
      <c r="F29" s="16">
        <f>+Trimestral!R29</f>
        <v>225.76100983312324</v>
      </c>
      <c r="G29" s="16">
        <f>+Trimestral!V29</f>
        <v>266.6965659880214</v>
      </c>
      <c r="H29" s="16">
        <f>+Trimestral!Z29</f>
        <v>277.7991860044545</v>
      </c>
      <c r="I29" s="16">
        <f>+Trimestral!AD29</f>
        <v>329.89852425140231</v>
      </c>
      <c r="J29" s="16">
        <f>+Trimestral!AH29</f>
        <v>322.24612449526319</v>
      </c>
      <c r="K29" s="17">
        <f>+Trimestral!AL29</f>
        <v>316.73591713005959</v>
      </c>
    </row>
    <row r="30" spans="2:15">
      <c r="B30" s="19" t="s">
        <v>29</v>
      </c>
      <c r="C30" s="16">
        <f>+Trimestral!F30</f>
        <v>15.31087874</v>
      </c>
      <c r="D30" s="16">
        <f>+Trimestral!J30</f>
        <v>17.090879000000001</v>
      </c>
      <c r="E30" s="16">
        <f>+Trimestral!N30</f>
        <v>9.2958013990091093</v>
      </c>
      <c r="F30" s="16">
        <f>+Trimestral!R30</f>
        <v>6.5418190865907917</v>
      </c>
      <c r="G30" s="16">
        <f>+Trimestral!V30</f>
        <v>35.360549406565681</v>
      </c>
      <c r="H30" s="16">
        <f>+Trimestral!Z30</f>
        <v>5.4528371691206834</v>
      </c>
      <c r="I30" s="16">
        <f>+Trimestral!AD30</f>
        <v>34.944820199133943</v>
      </c>
      <c r="J30" s="16">
        <f>+Trimestral!AH30</f>
        <v>34.612600511660652</v>
      </c>
      <c r="K30" s="17">
        <f>+Trimestral!AL30</f>
        <v>36.549065156121344</v>
      </c>
    </row>
    <row r="31" spans="2:15">
      <c r="B31" s="18" t="s">
        <v>30</v>
      </c>
      <c r="C31" s="16">
        <f>+Trimestral!F31</f>
        <v>2.5256547641738307</v>
      </c>
      <c r="D31" s="16">
        <f>+Trimestral!J31</f>
        <v>3.6511603809794368</v>
      </c>
      <c r="E31" s="16">
        <f>+Trimestral!N31</f>
        <v>4.3638884666503674</v>
      </c>
      <c r="F31" s="16">
        <f>+Trimestral!R31</f>
        <v>4.9478524646314543</v>
      </c>
      <c r="G31" s="16">
        <f>+Trimestral!V31</f>
        <v>4.4316059144203983</v>
      </c>
      <c r="H31" s="16">
        <f>+Trimestral!Z31</f>
        <v>3.8498783334001292</v>
      </c>
      <c r="I31" s="16">
        <f>+Trimestral!AD31</f>
        <v>6.9103549126439017</v>
      </c>
      <c r="J31" s="16">
        <f>+Trimestral!AH31</f>
        <v>7.9786137213431925</v>
      </c>
      <c r="K31" s="17">
        <f>+Trimestral!AL31</f>
        <v>7.7236769208652429</v>
      </c>
    </row>
    <row r="32" spans="2:15">
      <c r="B32" s="19" t="s">
        <v>31</v>
      </c>
      <c r="C32" s="16">
        <f>+Trimestral!F32</f>
        <v>0.48565476417383058</v>
      </c>
      <c r="D32" s="16">
        <f>+Trimestral!J32</f>
        <v>0.56116038097943699</v>
      </c>
      <c r="E32" s="16">
        <f>+Trimestral!N32</f>
        <v>2.9892586872326063</v>
      </c>
      <c r="F32" s="16">
        <f>+Trimestral!R32</f>
        <v>2.9300388003218334</v>
      </c>
      <c r="G32" s="16">
        <f>+Trimestral!V32</f>
        <v>3.3610448525790337</v>
      </c>
      <c r="H32" s="16">
        <f>+Trimestral!Z32</f>
        <v>3.0995534310988448</v>
      </c>
      <c r="I32" s="16">
        <f>+Trimestral!AD32</f>
        <v>2.9283699941489165</v>
      </c>
      <c r="J32" s="16">
        <f>+Trimestral!AH32</f>
        <v>3.1016210194265481</v>
      </c>
      <c r="K32" s="17">
        <f>+Trimestral!AL32</f>
        <v>2.9265689586661781</v>
      </c>
    </row>
    <row r="33" spans="2:11">
      <c r="B33" s="19" t="s">
        <v>32</v>
      </c>
      <c r="C33" s="16">
        <f>+Trimestral!F33</f>
        <v>2.04</v>
      </c>
      <c r="D33" s="16">
        <f>+Trimestral!J33</f>
        <v>3.09</v>
      </c>
      <c r="E33" s="16">
        <f>+Trimestral!N33</f>
        <v>1.3746297794177615</v>
      </c>
      <c r="F33" s="16">
        <f>+Trimestral!R33</f>
        <v>2.0178136643096205</v>
      </c>
      <c r="G33" s="16">
        <f>+Trimestral!V33</f>
        <v>1.070561061841365</v>
      </c>
      <c r="H33" s="16">
        <f>+Trimestral!Z33</f>
        <v>0.75032490230128446</v>
      </c>
      <c r="I33" s="16">
        <f>+Trimestral!AD33</f>
        <v>3.9819849184949851</v>
      </c>
      <c r="J33" s="16">
        <f>+Trimestral!AH33</f>
        <v>4.8769927019166444</v>
      </c>
      <c r="K33" s="17">
        <f>+Trimestral!AL33</f>
        <v>4.7971079621990649</v>
      </c>
    </row>
    <row r="34" spans="2:11">
      <c r="B34" s="18" t="s">
        <v>33</v>
      </c>
      <c r="C34" s="16">
        <f>+Trimestral!F34</f>
        <v>0</v>
      </c>
      <c r="D34" s="16">
        <f>+Trimestral!J34</f>
        <v>0</v>
      </c>
      <c r="E34" s="16">
        <f>+Trimestral!N34</f>
        <v>0</v>
      </c>
      <c r="F34" s="16">
        <f>+Trimestral!R34</f>
        <v>0</v>
      </c>
      <c r="G34" s="16">
        <f>+Trimestral!V34</f>
        <v>0</v>
      </c>
      <c r="H34" s="16">
        <f>+Trimestral!Z34</f>
        <v>0</v>
      </c>
      <c r="I34" s="16">
        <f>+Trimestral!AD34</f>
        <v>0</v>
      </c>
      <c r="J34" s="16">
        <f>+Trimestral!AH34</f>
        <v>11.800000020000001</v>
      </c>
      <c r="K34" s="17">
        <f>+Trimestral!AL34</f>
        <v>11.800000020000001</v>
      </c>
    </row>
    <row r="35" spans="2:11">
      <c r="B35" s="18" t="s">
        <v>34</v>
      </c>
      <c r="C35" s="16">
        <f>+Trimestral!F35</f>
        <v>302.48313182739935</v>
      </c>
      <c r="D35" s="16">
        <f>+Trimestral!J35</f>
        <v>286.61649853856306</v>
      </c>
      <c r="E35" s="16">
        <f>+Trimestral!N35</f>
        <v>291.52921159841617</v>
      </c>
      <c r="F35" s="16">
        <f>+Trimestral!R35</f>
        <v>301.85688478812824</v>
      </c>
      <c r="G35" s="16">
        <f>+Trimestral!V35</f>
        <v>337.92270527210707</v>
      </c>
      <c r="H35" s="16">
        <f>+Trimestral!Z35</f>
        <v>365.43259593333119</v>
      </c>
      <c r="I35" s="16">
        <f>+Trimestral!AD35</f>
        <v>337.04458879249796</v>
      </c>
      <c r="J35" s="16">
        <f>+Trimestral!AH35</f>
        <v>285.06479507092541</v>
      </c>
      <c r="K35" s="17">
        <f>+Trimestral!AL35</f>
        <v>310.29266806424636</v>
      </c>
    </row>
    <row r="36" spans="2:11">
      <c r="B36" s="19" t="s">
        <v>35</v>
      </c>
      <c r="C36" s="16">
        <f>+Trimestral!F36</f>
        <v>-21</v>
      </c>
      <c r="D36" s="16">
        <f>+Trimestral!J36</f>
        <v>-17</v>
      </c>
      <c r="E36" s="16">
        <f>+Trimestral!N36</f>
        <v>-13</v>
      </c>
      <c r="F36" s="16">
        <f>+Trimestral!R36</f>
        <v>-9</v>
      </c>
      <c r="G36" s="16">
        <f>+Trimestral!V36</f>
        <v>-5</v>
      </c>
      <c r="H36" s="16">
        <f>+Trimestral!Z36</f>
        <v>-1</v>
      </c>
      <c r="I36" s="16">
        <f>+Trimestral!AD36</f>
        <v>0</v>
      </c>
      <c r="J36" s="16">
        <f>+Trimestral!AH36</f>
        <v>0</v>
      </c>
      <c r="K36" s="17">
        <f>+Trimestral!AL36</f>
        <v>0</v>
      </c>
    </row>
    <row r="37" spans="2:11">
      <c r="B37" s="19" t="s">
        <v>36</v>
      </c>
      <c r="C37" s="16">
        <f>+Trimestral!F37</f>
        <v>27.766056839490275</v>
      </c>
      <c r="D37" s="16">
        <f>+Trimestral!J37</f>
        <v>13.905230945380485</v>
      </c>
      <c r="E37" s="16">
        <f>+Trimestral!N37</f>
        <v>11.383342543016845</v>
      </c>
      <c r="F37" s="16">
        <f>+Trimestral!R37</f>
        <v>11.681101150760671</v>
      </c>
      <c r="G37" s="16">
        <f>+Trimestral!V37</f>
        <v>13.228244852225989</v>
      </c>
      <c r="H37" s="16">
        <f>+Trimestral!Z37</f>
        <v>10.309029221726778</v>
      </c>
      <c r="I37" s="16">
        <f>+Trimestral!AD37</f>
        <v>9.7067622900825796</v>
      </c>
      <c r="J37" s="16">
        <f>+Trimestral!AH37</f>
        <v>4.2625869870214173</v>
      </c>
      <c r="K37" s="17">
        <f>+Trimestral!AL37</f>
        <v>2.4048761128896592</v>
      </c>
    </row>
    <row r="38" spans="2:11">
      <c r="B38" s="19" t="s">
        <v>37</v>
      </c>
      <c r="C38" s="16">
        <f>+Trimestral!F38</f>
        <v>282.37333383529392</v>
      </c>
      <c r="D38" s="16">
        <f>+Trimestral!J38</f>
        <v>277.01732588261279</v>
      </c>
      <c r="E38" s="16">
        <f>+Trimestral!N38</f>
        <v>276.1427890450139</v>
      </c>
      <c r="F38" s="16">
        <f>+Trimestral!R38</f>
        <v>282.27748342353198</v>
      </c>
      <c r="G38" s="16">
        <f>+Trimestral!V38</f>
        <v>315.34026746636323</v>
      </c>
      <c r="H38" s="16">
        <f>+Trimestral!Z38</f>
        <v>318.63120462888446</v>
      </c>
      <c r="I38" s="16">
        <f>+Trimestral!AD38</f>
        <v>296.19248557421258</v>
      </c>
      <c r="J38" s="16">
        <f>+Trimestral!AH38</f>
        <v>249.48325814778613</v>
      </c>
      <c r="K38" s="17">
        <f>+Trimestral!AL38</f>
        <v>277.39109775606204</v>
      </c>
    </row>
    <row r="39" spans="2:11">
      <c r="B39" s="19" t="s">
        <v>38</v>
      </c>
      <c r="C39" s="16">
        <f>+Trimestral!F39</f>
        <v>0</v>
      </c>
      <c r="D39" s="16">
        <f>+Trimestral!J39</f>
        <v>0</v>
      </c>
      <c r="E39" s="16">
        <f>+Trimestral!N39</f>
        <v>0</v>
      </c>
      <c r="F39" s="16">
        <f>+Trimestral!R39</f>
        <v>0</v>
      </c>
      <c r="G39" s="16">
        <f>+Trimestral!V39</f>
        <v>0</v>
      </c>
      <c r="H39" s="16">
        <f>+Trimestral!Z39</f>
        <v>0</v>
      </c>
      <c r="I39" s="16">
        <f>+Trimestral!AD39</f>
        <v>0</v>
      </c>
      <c r="J39" s="16">
        <f>+Trimestral!AH39</f>
        <v>0</v>
      </c>
      <c r="K39" s="17">
        <f>+Trimestral!AL39</f>
        <v>0</v>
      </c>
    </row>
    <row r="40" spans="2:11">
      <c r="B40" s="19" t="s">
        <v>46</v>
      </c>
      <c r="C40" s="16">
        <f>+Trimestral!F40</f>
        <v>3.7989981526151602</v>
      </c>
      <c r="D40" s="16">
        <f>+Trimestral!J40</f>
        <v>2.5826187105697511</v>
      </c>
      <c r="E40" s="16">
        <f>+Trimestral!N40</f>
        <v>7.1284710103853737</v>
      </c>
      <c r="F40" s="16">
        <f>+Trimestral!R40</f>
        <v>7.0802072138356156</v>
      </c>
      <c r="G40" s="16">
        <f>+Trimestral!V40</f>
        <v>4.0736769535178965</v>
      </c>
      <c r="H40" s="16">
        <f>+Trimestral!Z40</f>
        <v>7.7090868827198973</v>
      </c>
      <c r="I40" s="16">
        <f>+Trimestral!AD40</f>
        <v>2.8250657282027931</v>
      </c>
      <c r="J40" s="16">
        <f>+Trimestral!AH40</f>
        <v>2.7682123361179012</v>
      </c>
      <c r="K40" s="17">
        <f>+Trimestral!AL40</f>
        <v>2.7448077952946548</v>
      </c>
    </row>
    <row r="41" spans="2:11" ht="15.75" thickBot="1">
      <c r="B41" s="20" t="s">
        <v>42</v>
      </c>
      <c r="C41" s="28">
        <f>+Trimestral!F41</f>
        <v>9.5447430000000004</v>
      </c>
      <c r="D41" s="28">
        <f>+Trimestral!J41</f>
        <v>10.111322999999999</v>
      </c>
      <c r="E41" s="28">
        <f>+Trimestral!N41</f>
        <v>9.8746089999999995</v>
      </c>
      <c r="F41" s="28">
        <f>+Trimestral!R41</f>
        <v>9.8180929999999993</v>
      </c>
      <c r="G41" s="28">
        <f>+Trimestral!V41</f>
        <v>10.280515999999999</v>
      </c>
      <c r="H41" s="28">
        <f>+Trimestral!Z41</f>
        <v>29.783275199999999</v>
      </c>
      <c r="I41" s="28">
        <f>+Trimestral!AD41</f>
        <v>28.320275200000001</v>
      </c>
      <c r="J41" s="28">
        <f>+Trimestral!AH41</f>
        <v>28.550737600000001</v>
      </c>
      <c r="K41" s="27">
        <f>+Trimestral!AL41</f>
        <v>27.7518864</v>
      </c>
    </row>
    <row r="42" spans="2:11">
      <c r="B42" s="29" t="s">
        <v>65</v>
      </c>
      <c r="C42" s="23"/>
    </row>
    <row r="43" spans="2:11">
      <c r="B43" s="30" t="s">
        <v>66</v>
      </c>
      <c r="C43" s="24"/>
    </row>
    <row r="44" spans="2:11">
      <c r="B44" s="31" t="s">
        <v>67</v>
      </c>
    </row>
    <row r="45" spans="2:11">
      <c r="B45" s="31" t="s">
        <v>68</v>
      </c>
    </row>
    <row r="46" spans="2:11">
      <c r="B46" s="31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Trimestral</vt:lpstr>
      <vt:lpstr>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Quiteria Carneiro da Silva</dc:creator>
  <cp:lastModifiedBy>Quiteria Carneiro da Silva</cp:lastModifiedBy>
  <dcterms:created xsi:type="dcterms:W3CDTF">2024-12-10T10:41:02Z</dcterms:created>
  <dcterms:modified xsi:type="dcterms:W3CDTF">2025-10-10T16:46:25Z</dcterms:modified>
</cp:coreProperties>
</file>